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umno\Desktop\"/>
    </mc:Choice>
  </mc:AlternateContent>
  <bookViews>
    <workbookView xWindow="0" yWindow="0" windowWidth="20490" windowHeight="7650"/>
  </bookViews>
  <sheets>
    <sheet name="Introducción" sheetId="1" r:id="rId1"/>
    <sheet name="Empatía" sheetId="2" r:id="rId2"/>
    <sheet name="Creación y Co-creación" sheetId="3" r:id="rId3"/>
    <sheet name="Acción y Mediación" sheetId="4" r:id="rId4"/>
    <sheet name="Hallazgos" sheetId="5" r:id="rId5"/>
    <sheet name="Transferencia y retroalimentaci" sheetId="6" r:id="rId6"/>
  </sheets>
  <calcPr calcId="162913"/>
  <extLst>
    <ext uri="GoogleSheetsCustomDataVersion1">
      <go:sheetsCustomData xmlns:go="http://customooxmlschemas.google.com/" r:id="rId10" roundtripDataSignature="AMtx7mhH1cUERNfIO7QqKgZlDQGwna/5Ag=="/>
    </ext>
  </extLst>
</workbook>
</file>

<file path=xl/calcChain.xml><?xml version="1.0" encoding="utf-8"?>
<calcChain xmlns="http://schemas.openxmlformats.org/spreadsheetml/2006/main">
  <c r="I50" i="6" l="1"/>
  <c r="G50" i="6" s="1"/>
  <c r="H50" i="6"/>
  <c r="I44" i="5"/>
  <c r="G44" i="5" s="1"/>
  <c r="H44" i="5"/>
  <c r="I50" i="4"/>
  <c r="H50" i="4"/>
  <c r="G50" i="4"/>
  <c r="I48" i="3"/>
  <c r="H48" i="3"/>
  <c r="G48" i="3" s="1"/>
  <c r="I50" i="2"/>
  <c r="H50" i="2"/>
  <c r="G50" i="2" s="1"/>
  <c r="K8" i="1"/>
  <c r="E10" i="2" s="1"/>
  <c r="E10" i="3" l="1"/>
  <c r="E10" i="4"/>
  <c r="E10" i="6"/>
  <c r="K9" i="1"/>
  <c r="E10" i="5"/>
  <c r="I10" i="5" l="1"/>
  <c r="I10" i="4"/>
  <c r="I10" i="3"/>
  <c r="I10" i="6"/>
  <c r="I10" i="2"/>
</calcChain>
</file>

<file path=xl/sharedStrings.xml><?xml version="1.0" encoding="utf-8"?>
<sst xmlns="http://schemas.openxmlformats.org/spreadsheetml/2006/main" count="517" uniqueCount="291">
  <si>
    <t>DATOS GENERALES DE LA ASIGNATURA</t>
  </si>
  <si>
    <t>Curso</t>
  </si>
  <si>
    <t>Diseño Básico</t>
  </si>
  <si>
    <t xml:space="preserve">Facultad </t>
  </si>
  <si>
    <t>Programa</t>
  </si>
  <si>
    <t>Semestre</t>
  </si>
  <si>
    <t>No. Créditos Académico del curso:</t>
  </si>
  <si>
    <t>Horas de estudio Autónomo</t>
  </si>
  <si>
    <t>Duración del curso (en semanas)</t>
  </si>
  <si>
    <t>8 semanas</t>
  </si>
  <si>
    <t>Prerrequisitos</t>
  </si>
  <si>
    <t>NO aplica</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</si>
  <si>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</si>
  <si>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</si>
  <si>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</si>
  <si>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</si>
  <si>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</si>
  <si>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</si>
  <si>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</si>
  <si>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</si>
  <si>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</si>
  <si>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</si>
  <si>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</si>
  <si>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</si>
  <si>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</si>
  <si>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Felipe Valencia</t>
  </si>
  <si>
    <t>Perfil</t>
  </si>
  <si>
    <t>Diseñador Gráfico</t>
  </si>
  <si>
    <t xml:space="preserve">Datos de Contácto </t>
  </si>
  <si>
    <t>felipe.valencia@taller5.edu.co</t>
  </si>
  <si>
    <t>Área de formación</t>
  </si>
  <si>
    <t>Diseño Gráfico</t>
  </si>
  <si>
    <t xml:space="preserve">INTRODUCCIÓN DEL CURSO </t>
  </si>
  <si>
    <t>En una época durante la cual la imagen ha reemplazado a los textos como medio de comunicación de ideas con mayor énfasis que en otros periodos de la humanidad, es indispensable comprenderla y descifrarla.  Entender los fenómenos de la percepción y sus códigos que facilitan una interpretación clara y sin equívocos permitirá al estudiante representar imágenes que transmitan un mensaje visual que produzca pregnancia en los individuos de un determinado entorno social y cultural. El conocimiento de los diferentes elementos que constituyen una imagen y el de los signos y sus significados facilitará de manera determinante su labor creativa.</t>
  </si>
  <si>
    <t>COMPETENCIA GENERAL DEL PROGRAMA</t>
  </si>
  <si>
    <t>C3. Argumenta las decisiones de diseño para validar la condición del objeto desarrollado con la incorporación de referentes formales y conceptuales. 
C5. Conceptualiza los diferentes elementos de un problema o requerimiento para plantear alternativas de solución apoyándose en los saberes disciplinares, procesos de pensamiento creativo y aplicación de métodos de investigación. 
C8. Administra de manera adecuada el conocimiento y los recursos, aplicados desde una visión sistémica y un direccionamiento estratégico, a proyectos que impliquen el pensamiento creativo, la investigación, el emprendimiento y la innovación con el fin de generar productos y/o servicios en el campo del diseño.</t>
  </si>
  <si>
    <t>SITUACIÓN PROBLÉMICA</t>
  </si>
  <si>
    <t>COMPETENCIAS ESPECÍFICAS</t>
  </si>
  <si>
    <t>RESULTADOS DE APRENDIZAJE</t>
  </si>
  <si>
    <t>Cómo a través de los fundamentos del diseño, las diferentes teorías de la percepción, la investigación, el pensamiento creativo y la innovación, pueden crearse prototipos que haga más eficiente y atractiva la relación representación - interpretación en la comunicación visual.</t>
  </si>
  <si>
    <t>SER</t>
  </si>
  <si>
    <t>Comprende que el respeto y reconocimiento del otro y del medio ambiente, son fundamentales para la empatía y la convivencia.
Reconoce la importancia del respeto hacia los derechos de autor como elemento indispensable para el ejercicio de su profesión.
Es recursivo, curioso y creativo.</t>
  </si>
  <si>
    <t>Identifica los fundamentos del diseño gráfico y su lenguaje en referentes existentes.</t>
  </si>
  <si>
    <t>Interpreta el contexto y las necesidades de los usuarios para plantear soluciones gráficas.</t>
  </si>
  <si>
    <t>Planea el desarrollo de artefactos teniendo en cuenta referentes formales.</t>
  </si>
  <si>
    <t xml:space="preserve">SABER </t>
  </si>
  <si>
    <t>Entiende a cabalidad las leyes de la percepción de la Gestalt.
Adquiere conocimientos acerca de la forma, la psicología del color, los elementos compositivos de la imagen, su entorno y el recorrido de la luz.
Utiliza herramientas análogas y tecnológicas para el desarrollo de sus prototipos.</t>
  </si>
  <si>
    <t>Reconoce la importancia de la interacción con otras disciplinas y saberes relacionadas con el diseño gráfico para el desarrollo de proyectos de comunicación visual.</t>
  </si>
  <si>
    <t>Reconoce la importancia del pensamiento creativo en la solución de problemas de comunicación visual.
Desarrolla habilidades para comunicarse efectivamente en forma oral, escrita y visual.</t>
  </si>
  <si>
    <t>HACER</t>
  </si>
  <si>
    <t>Aplica los fundamentos básicos del diseño y las teorías sobre la forma y el color, así como las teorías de la percepción para crear prototipos que puedan ser interpretados de manera universal.</t>
  </si>
  <si>
    <t>Reconoce la importancia de los referentes teóricos y conceptuales en el proceso de diseño.</t>
  </si>
  <si>
    <t>Utiliza las herramientas tecnológicas para el desarrollo de propuestas de diseño.</t>
  </si>
  <si>
    <t>Comprende la importancia de la visión sistémica en el desarrollo de proyectos de diseño.</t>
  </si>
  <si>
    <t xml:space="preserve">EVALUACIÓN DIAGNÓSTICA </t>
  </si>
  <si>
    <t>1.  Represente utilizando el círculo, el triángulo y el cuadrado 5 imágenes con cada uno de ellos, para ser interpretadas por sus compañeros.
2. Con 5 fotografías únicamente del rostro, represente las emociones de alegría, tristeza, sorpresa, melancolía e ira.
3. De acuerdo con la lectura sobre las leyes de la Gestalt y utilizando referentes, represente 3 de ellas.
4. De acuerdo con la lectura del documento Color y Comunicación, qué color asignaría a las emociones expresadas en la segunda pregunta.
5. En una imagen, utilizando técnica libre, exprese el concepto de ausencia.</t>
  </si>
  <si>
    <t>Nombre del Módulo</t>
  </si>
  <si>
    <t>Empatía y Reflexión</t>
  </si>
  <si>
    <t xml:space="preserve">GUIA DE ACTIVIDAD </t>
  </si>
  <si>
    <t>No. Actividad</t>
  </si>
  <si>
    <t>Tipo de actividad</t>
  </si>
  <si>
    <t>Individual/Grupal</t>
  </si>
  <si>
    <t>Texto Guía ( 2 horas)</t>
  </si>
  <si>
    <t>Nombre de la actividad</t>
  </si>
  <si>
    <t>La función social del diseñador</t>
  </si>
  <si>
    <t>Video tutorial (1 hora)</t>
  </si>
  <si>
    <t>Propósitos de la actividad</t>
  </si>
  <si>
    <t>Reconocer e internalizar las necesidades de usuario y contexto.
Mostrar al estudiante la importancia del aspecto visual del mundo en que vive.
Dar a conocer las 3 partes fundamentales del lenguaje visual: Concepto, forma y color.</t>
  </si>
  <si>
    <t>Podcats (2 horas)</t>
  </si>
  <si>
    <t>Infografía (30 minutos)</t>
  </si>
  <si>
    <t>Diapositivas( 30 minutos)</t>
  </si>
  <si>
    <t>Horas totales de Aprendizaje Autónomo</t>
  </si>
  <si>
    <t>Horas de ecuentro Directo</t>
  </si>
  <si>
    <t xml:space="preserve">animación (1 hora) </t>
  </si>
  <si>
    <t>Competencia específica a la que le apunta</t>
  </si>
  <si>
    <t xml:space="preserve">Desarrolla estrategias de diseño para dar solución a requerimientos del usuario o cliente, con base en referentes teóricos y/o metodológicos para el desarrollo de proyectos gráficos, audiovisuales e interactivos. </t>
  </si>
  <si>
    <t>Juego(gamificación) (1 hora)</t>
  </si>
  <si>
    <t>Resultados de aprendizaje que le apunta</t>
  </si>
  <si>
    <t>Identifica los fundamentos del diseño gráfico y su lenguaje en referentes existentes.
Interpreta el contexto y las necesidades de los usuarios para plantear soluciones gráficas.</t>
  </si>
  <si>
    <t>Slide (30 minutos)</t>
  </si>
  <si>
    <t xml:space="preserve">Descripción de la evaluación significativa (Actividad) 4 horas desarrollando la actividad </t>
  </si>
  <si>
    <t>Elaborar 5 bocetos con cada una de las 3 formas geométricas básicas: Círculo, cuadrado y triángulo para ser interpretados por sus compañeros y el tutor. Por ejemplo, para e círculo puede dibujar una rueda, para el cuadrado un horno y para el triángulo una pirámide. Estos ejemplos no pueden ser replicados. El estudiante puede utilizar herramientas tanto análogas como digitales. Subir archivo pdf o jpg o pptx.</t>
  </si>
  <si>
    <t>Luego de ver el documento adjunto (semiología.pptx), realice 5 fotografías de su rostro para expresar los conceptos de: Alegría, tristeza, sorpresa, furia y comicidad. Subir imágenes en un sólo archivo pdf.</t>
  </si>
  <si>
    <t>Vea la película "Le ballon Rouge" para entender la importancia de la empatía en las relaciones humanas y sociales e identifique 1 código visual relacionado con el contraste. Subir archivo word.</t>
  </si>
  <si>
    <t>Según su interpretación de la película responda el siguiente cuestionario:
1. ¿En qué época y lugar fue realizada la película?
2. ¿Cómo se establece el contraste en el cortometraje?
3. ¿Para usted qué significa el globo rojo?
Subir archivo word o pdf.</t>
  </si>
  <si>
    <t>Rúbrica de Evaluación</t>
  </si>
  <si>
    <t xml:space="preserve">CRITERIO </t>
  </si>
  <si>
    <t xml:space="preserve">Valoración Baja </t>
  </si>
  <si>
    <t xml:space="preserve">Valoración Media </t>
  </si>
  <si>
    <t xml:space="preserve">Valoración alta </t>
  </si>
  <si>
    <t>Puntaje</t>
  </si>
  <si>
    <t>Los estudiantes deben elaborar en 3 formatos de 35 x 25 cms. en la técnica que se les facilite y en el sustrato que tengan a su disposición, sus 15 dibujos solicitados para que sus compañeros y el tutor los interpreten.</t>
  </si>
  <si>
    <t>Sus bocetos o, pocos de ellos fueron interpretados.
1-2.5</t>
  </si>
  <si>
    <t>Algunos de sus dibujos fueron bien interpretados, otros no.
3.0-4.0</t>
  </si>
  <si>
    <t>Todas  sus representaciones fueron correctamente interpretadas.
4.0-5.0</t>
  </si>
  <si>
    <t>Puntaje(0-5)</t>
  </si>
  <si>
    <t>Los estudiantes entregarán 5 fotografías en formato digital, expresando conceptos emocionales para ser interpretadas como tal.</t>
  </si>
  <si>
    <t>Los estudiantes no reconocen la gestualidad para expresar emociones.
1-2.5</t>
  </si>
  <si>
    <t>No todas las fotografías fueron interpretadas de manera universal.
3.0-4.0</t>
  </si>
  <si>
    <t>La interpretación fue eficiente.
4.0-5.0</t>
  </si>
  <si>
    <t>Un parámetro evaluativo de suma importancia, desde aspectos formales hasta referentes sociales, es comprender cómo desde la perspectiva del "otro", se entiende el contraste. Desde lo físico, étnico, religioso, ideológico, social, económico y cultural, entre otros, el estudiante entenderá, por requerimientos de su cliente, hacia cuál contexto debe dirigir su mensaje visual sin herir susceptibilidades.</t>
  </si>
  <si>
    <t>Desconoce la diversidad en lo individual, en lo social y en lo global.
1-2.5</t>
  </si>
  <si>
    <t>Reconoce algunos aspectos nacionales del contexto en el cual debe ejercer su profesión, pero desconoce otros relacionados con posibilidades de trabajar en otros ámbitos.
3.0-4.0</t>
  </si>
  <si>
    <t>Entiende que su labor está íntimamente relacionada con la eficacia de un mensaje visual dirigido para el bienestar social.
4.0-5.0</t>
  </si>
  <si>
    <t>En un escrito sintético, característica propia del diseñador, en formato Pdf, describa la importancia de tener en cuenta al "otro". Redacción y ortografía serán tenidos en cuenta.</t>
  </si>
  <si>
    <r>
      <rPr>
        <sz val="12"/>
        <color rgb="FF000000"/>
        <rFont val="Calibri"/>
      </rPr>
      <t xml:space="preserve">Su texto es difícil de entender. Se extiende y repite ideas innecesarias. Hace </t>
    </r>
    <r>
      <rPr>
        <i/>
        <sz val="12"/>
        <color rgb="FF000000"/>
        <rFont val="Calibri"/>
      </rPr>
      <t xml:space="preserve">copy y paste </t>
    </r>
    <r>
      <rPr>
        <sz val="12"/>
        <color rgb="FF000000"/>
        <rFont val="Calibri"/>
      </rPr>
      <t>de distintas referencias que con frecuencia son inútiles.
1-2.5</t>
    </r>
  </si>
  <si>
    <t>Tiene idea de aspectos formales y teóricos del significado de la comunicación visual pero no está suficientemente informado sobre culturas a las que debe dirigir sus mensajes.
3.0-4.0</t>
  </si>
  <si>
    <t>Investiga, se entretiene y, encuentra formas para sorprender con el fin de hacer que su mensaje visual sea eficaz en distintos ámbitos.
4.0-5.0</t>
  </si>
  <si>
    <t xml:space="preserve">Contenidos temáticos Propuesta de recuso de aprendizaje </t>
  </si>
  <si>
    <t>Seleccione un Recurso de Aprendizaje</t>
  </si>
  <si>
    <t>TEMAS A DESARROLLAR</t>
  </si>
  <si>
    <t>Semiología: Códigos comunicativos: visuales, espaciales, simbólicos, etc.</t>
  </si>
  <si>
    <t>Fundamentos del diseño Wucius Wong</t>
  </si>
  <si>
    <t>Leyes de la Gestalt y semiología</t>
  </si>
  <si>
    <t>Leyes de la Gestalt</t>
  </si>
  <si>
    <t>Biblioteca virtual (4 horas por lectura)</t>
  </si>
  <si>
    <t xml:space="preserve">En el siguiente espacio deberá relacionar las lecturas de complemento a los temas planteados. </t>
  </si>
  <si>
    <t xml:space="preserve">Tema </t>
  </si>
  <si>
    <t xml:space="preserve">Lectura </t>
  </si>
  <si>
    <t>Páginas de consulta</t>
  </si>
  <si>
    <t>Semiología: Diseño y Comunicación visual.
Fundamentos del diseño</t>
  </si>
  <si>
    <t>•        Munari, B. (1979). Diseño y comunicación visual. Barcelona: Editorial Gustavo Gili.
•        Wong, W. (1986), Fundamentos del diseño Bi-y Tri-dimensional, Nueva York: Editorial Gustavo Gili, S.A.</t>
  </si>
  <si>
    <t>pp. 15-30
pp. 1-58</t>
  </si>
  <si>
    <t>Material complementario (4 horas por lectura)</t>
  </si>
  <si>
    <t xml:space="preserve">En el siguiente espacio deberá sugerir enlaces externos para la consulta del material complmentario por temática planteada </t>
  </si>
  <si>
    <t>Lectura</t>
  </si>
  <si>
    <t>Empatía</t>
  </si>
  <si>
    <t>Película corto metraje</t>
  </si>
  <si>
    <t>https://www.youtube.com/watch?v=VexKSRKoWQY</t>
  </si>
  <si>
    <t>Pdf del Libro</t>
  </si>
  <si>
    <t>In situ.</t>
  </si>
  <si>
    <t>Descripción de la Actividad de aprendizaje</t>
  </si>
  <si>
    <t>Tareas y sub - actividades a desarrollar</t>
  </si>
  <si>
    <t>Tiempo de dedicación (recomendada) - horas</t>
  </si>
  <si>
    <t>Aprendizaje Autónomo</t>
  </si>
  <si>
    <t>Acompañamiento Directoro</t>
  </si>
  <si>
    <t>Reconozca el ambiente de aprendizaje virtual (herramientas comunicativas, material de estudio y generalidades de módulo.</t>
  </si>
  <si>
    <t>Lea el texto guía sobre empatía y reflexión</t>
  </si>
  <si>
    <t>Video el video sobre que es la empatía</t>
  </si>
  <si>
    <t xml:space="preserve">Asista al primer encuentro sincrónico sobre la explicación </t>
  </si>
  <si>
    <t>Vaya a la biblioteca virtual y consulte la lectura sobre Diseño y comunicación de la página 15 a la 30</t>
  </si>
  <si>
    <t>Realice la actividad propuesta en este módulo</t>
  </si>
  <si>
    <t xml:space="preserve">Foro reflexivo </t>
  </si>
  <si>
    <t>2.0</t>
  </si>
  <si>
    <t>Total de horas asociadas a la actividad</t>
  </si>
  <si>
    <t>El aspecto visual del mundo que nos rodea</t>
  </si>
  <si>
    <t>Aspecto visual del mundo que nos rodea (La percepción)</t>
  </si>
  <si>
    <t>Dar a conocer al estudiante la importancia de la observación detallada del aspecto visual del mundo que nos rodea a través de conceptos (adjetivos) y su representación gráfica.
Dar a conocer los procesos de la percepción.
El espacio de trabajo del diseñador. Espacio negativo / Forma positiva.
Asociar el color a los estados de ánimo.</t>
  </si>
  <si>
    <t>Gestiona proyectos de comunicación visual en diferentes campos para hacerlos viables, interactuando con otras disciplinas y saberes en entornos públicos y privados.
Implementa estrategias de comunicación a partir del análisis de las interacciones estéticas, funcionales y significativas, valiéndose de la interpretación del contexto socio cultural, teniendo un adecuado manejo de los medios de representación y herramientas tecnológicas, para la visualización de las soluciones propuestas centradas en la relación sujeto - objeto. </t>
  </si>
  <si>
    <t>Reconocer la importancia de la interacción con otras disciplinas y saberes relacionadas con el diseño gráfico para el desarrollo de proyectos de comunicación visual.
Reconocer la importancia del pensamiento creativo en la solución de problemas de comunicación visual.</t>
  </si>
  <si>
    <t>Con la primera letra de su nombre y utilizando únicamente color negro, represente los siguientes conceptos: Agrietado, Partido, Rasgado, Aplastado y Quemado. No puede utilizarse elementos diferentes a la letra. (Por ejemplo, la letra quemada no debe estar acompañada por un fósforo o una llama).Cada concepto debe representarse en un cuadrado en papel dúrex blanco de 10 x 10 cms.  (6 horas para realizar el ejercicio) Subir archivo pdf o jpg.</t>
  </si>
  <si>
    <t>De acuerdo con los ejemplos suministrados por el tutor, representar en una sola imagen (fotografía) con 2 objetos que cumplan una misma función los conceptos de riqueza y pobreza. (2 horas para el ejercicio). Subir archivo jpg.</t>
  </si>
  <si>
    <t>Luego de la explicación dada por el tutor acerca de qué es espacio negativo, forma positiva y ejes de composición y los ejemplos mostrados, realice en 3 cuadrados de 20 x 20 cms., una composición sobre un eje horizontal en la cual haya más espacio negativo que forma positiva, otra sobre un o 2 ejes verticales donde haya más forma positiva que espacio negativo y una tercera sobre 2 ejes diagonales donde haya tanta forma positiva como espacio negativo. Las formas serán letras y signos gramaticales en color negro y el espacio negativo serán cuadrados de 20x20 cms de papel dúrex blanco. (16 horas para el ejercicio) Subir en pdf. Técnica libre.</t>
  </si>
  <si>
    <t>Los 5 formatos de 10 x 10 cms. con la primera letra de su nombre, dibujos en blanco y negro que representan los conceptos de Agrietado, Partido, Rasgado, Aplastado y Quemado, deben ser bien interpretados.</t>
  </si>
  <si>
    <t>Ninguno o sólamente uno o 2 de sus dibujos fue correctamente interpretado.
La calidad o limpieza de sus dibujos no es suficiente.
 1.0-2.0</t>
  </si>
  <si>
    <t>Hasta 3 de sus dibujos fueron correctamente interpretados y su calidad y limpieza no son del todo adecuadas.
3.0-4.0</t>
  </si>
  <si>
    <t>De 4 a 5 de sus dibujos fueron correctamente interpretados y hay buena calidad y limpieza en su trabajo.
4.0-5.0</t>
  </si>
  <si>
    <t>Los conceptos de riqueza y pobreza deben ser bien interpretados. Se debe evitar elementos que distraigan el ojo del observador del tema principal. La calidad de la imagen será evaluada.</t>
  </si>
  <si>
    <t>Los conceptos no son claros en la imagen. La imagen está fuera de foco o es borrosa y hay elementos distractores.
1.0-2.0</t>
  </si>
  <si>
    <t>Los conceptos se prestan para varias interpretaciones y la imagen no tiene la calidad adecuada.
3.0-4.0</t>
  </si>
  <si>
    <t>Los conceptos están claramente representados y la imagen tiene la calidad adecuada.
4.0-5.0</t>
  </si>
  <si>
    <t>Se evaluará el reconocimiento por parte del estudiante del significado de lo qué es el espacio negativo y la forma positiva y el uso acertado de ejes de composición. También se tendrá en cuenta, como en todos sus trabajos la calidad y limpieza en sus presentaciones.</t>
  </si>
  <si>
    <t>El estudiante no cumple en su totalidad con los ejercicios o confunde espacio negativo con forma positiva y la calidad de su trabajo es baja.
1.0-2.0</t>
  </si>
  <si>
    <t>El estudiante cumple en su totalidad con los ejercicios pero confunde espacio negativo con forma positiva o ejes de composición y la calidad de su trabajo es regular
3.0-4.0</t>
  </si>
  <si>
    <t>El estudiante cumple en su totalidad con los ejercicios, entiende qué es espacio negativo y forma positiva, determina bien los ejes de composición y la calidad de su trabajo es buena.
4.0-5.0</t>
  </si>
  <si>
    <t>Representación Conceptual</t>
  </si>
  <si>
    <t>Color y estados de ánimo</t>
  </si>
  <si>
    <t>Representación Conceptual y Percepción</t>
  </si>
  <si>
    <t>Espacio negativo y forma positiva</t>
  </si>
  <si>
    <r>
      <rPr>
        <sz val="12"/>
        <color rgb="FF000000"/>
        <rFont val="Calibri"/>
      </rPr>
      <t xml:space="preserve">Samara, T. (2008). </t>
    </r>
    <r>
      <rPr>
        <i/>
        <sz val="12"/>
        <color rgb="FF000000"/>
        <rFont val="Calibri"/>
      </rPr>
      <t>Tipografía para diseñadores y 40 gamas cromáticas.</t>
    </r>
    <r>
      <rPr>
        <sz val="12"/>
        <color rgb="FF000000"/>
        <rFont val="Calibri"/>
      </rPr>
      <t xml:space="preserve"> Barcelona: Art Blume.</t>
    </r>
  </si>
  <si>
    <t>16-88</t>
  </si>
  <si>
    <r>
      <rPr>
        <sz val="12"/>
        <color theme="1"/>
        <rFont val="Calibri"/>
      </rPr>
      <t xml:space="preserve">Dabner, D. (2005). </t>
    </r>
    <r>
      <rPr>
        <i/>
        <sz val="12"/>
        <color theme="1"/>
        <rFont val="Calibri"/>
      </rPr>
      <t>Diseño Gráfico, fundamentos y prácticas.</t>
    </r>
    <r>
      <rPr>
        <sz val="12"/>
        <color theme="1"/>
        <rFont val="Calibri"/>
      </rPr>
      <t xml:space="preserve">
Barcelona: Blume</t>
    </r>
  </si>
  <si>
    <t>12-13</t>
  </si>
  <si>
    <t xml:space="preserve">En el siguiente espacio deberá sugerir enlaces externos para la consulta del material complementario por temática planteada </t>
  </si>
  <si>
    <t>La idea y los Conceptos</t>
  </si>
  <si>
    <t>El concepto en Diseño</t>
  </si>
  <si>
    <t>https://www.youtube.com/watch?v=LdXHPdHM2_s</t>
  </si>
  <si>
    <t>Percepción</t>
  </si>
  <si>
    <t>Cómo se produce la percepción</t>
  </si>
  <si>
    <t>In situ</t>
  </si>
  <si>
    <t>Acompañamiento Director</t>
  </si>
  <si>
    <t>Lectura del documento Color y Estados de ánimo</t>
  </si>
  <si>
    <t>Vídeo El Concepto en Diseño</t>
  </si>
  <si>
    <t>Diapositiva sobre la Percepción</t>
  </si>
  <si>
    <t>Ejercicio sobre letras intervenidas conceptualmente</t>
  </si>
  <si>
    <t>Ejercicio sobre conceptos contrastantes</t>
  </si>
  <si>
    <t>Ejercicio sobre ejes de composición.</t>
  </si>
  <si>
    <t>Fundamentos y elementos del diseño</t>
  </si>
  <si>
    <t>La composición armónica</t>
  </si>
  <si>
    <t>Dar a conocer al estudiante los fundamentos y elementos del diseño que contribuyen a sus creaciones.
El uso de la geometría y la retícula en el diseño.
Las relaciones espaciales y el razonamiento abstracto.</t>
  </si>
  <si>
    <t>Concibe propuestas de diseño desde la lógica de la invención ajustadas al contexto, a partir de la conceptualización de una gran variedad de información resultado de la capacidad de síntesis, pensamiento creativo y uso de herramientas tecnológicas evidenciadas en la materialización objetual.
Implementa estrategias de comunicación a partir del análisis de las interacciones estéticas, funcionales y significativas, valiéndose de la interpretación del contexto socio cultural, teniendo un adecuado manejo de los medios de representación y herramientas tecnológicas, para la visualización de las soluciones propuestas centradas en la relación sujeto - objeto. </t>
  </si>
  <si>
    <t>Desarrolla habilidades para comunicarse efectivamente en forma oral, escrita y visual.
Comprende la importancia de la visión sistémica en el desarrollo de proyectos de diseño.
Reconoce la importancia de los referentes teóricos y conceptuales en el proceso de diseño.</t>
  </si>
  <si>
    <t>Del material adjunto (Retícula.PDF), imprima 3 hojas. En cada una de ellas, utilizando colores, deben descubrir formas reconocibles a partir de la retícula. Pueden ser animales, flores, etc. El ejercicio debe realizarse en 2 horas y subirlo en Pdf.</t>
  </si>
  <si>
    <t>De acuerdo con la explicación en clase y los ejemplos adjuntos (Rectángulo áureo y Rectángulo áureo ejemplo.pdf), construya en 3 formatos de 25 x 35 cms., 3 rectángulos áureos. En el primero de ellos se trabajará con colores, en el segundo se trabajará con texturas y en el tercero con letras en blanco y negro. El trabajo debe realizarse en 15 horas y subirse en pdf.</t>
  </si>
  <si>
    <t>En el archivo adjunto (Percepción y relaciones. pdf), se encuentran 2 cuadros en blanco con un signo de interrogación en el centro. Siguiendo las instrucciones en el archivo, complete estos 2 cuadros en 1 hora y subir en Pdf.</t>
  </si>
  <si>
    <t>Ejercicio de secuencias en el cuadrado. En una hoja de 35 x 25 cms., dibuje 8 cuadrados de 8 cms. de lado cada uno. Siguiendo un orden de izquierda a derecha ennumérelos del 1 al 8. Significa que en la parte superior de la hoja tendrá 4 cuadrados separados entre sí por 0,5 mms y en la parte inferior otros 4 cuadrados. En ellos debe narrar una historia de manera figurativa o abstracta como en el ejemplo (Secuencias y módulos.pdf) adjunto o bien un proceso natural o creado por el hombre. (Ejemplo una metamorfosis o el crecimiento de una planta). Subir en Pdf.  (3 horas para realizar el ejercicio)</t>
  </si>
  <si>
    <t>Se evaluará la originalidad y creatividad del estudiante así como la calidad de su trabajo y la cantidad de hallazgos en la retícula sugerida.</t>
  </si>
  <si>
    <t>Pocos hallazgos, bajo nivel de complejidad, calidad por debajo de la media esperada.
1.0-2,5</t>
  </si>
  <si>
    <t>Promedio aceptable de hallazgos, pero no mucha originalidad y calidad media en la presentación.
2,5-4,0</t>
  </si>
  <si>
    <t>Buen promedio de hallazgos, originalidad y buena presentación y calidad en sus trabajos.
4.0-5.0</t>
  </si>
  <si>
    <t>Evaluación del entendimiento de la creación del rectángulo áureo, del uso adecuado del color, las texturas y las letras.</t>
  </si>
  <si>
    <t>No supo construir un rectángulo áureo, no siguió las instrucciones del tutor y la calidad de su trabajo no es la apropiada.
1.0-2.5</t>
  </si>
  <si>
    <t>El estudiante sabe cómo construir el rectángulo áureo pero la calidad de su trabajo no llena las expectativas de calidad.
2.5-4.0</t>
  </si>
  <si>
    <t>El estudiante cumple con todos o casi todos los requisitos exigidos.
4.0-5.0</t>
  </si>
  <si>
    <t>Cada una de las formas que se mueven dentro del cuadrado deberá estar ubicada en el lugar solicitado. Ello determinará la evaluación de acuerdo con la precisión en que hayan sido puestas en su lugar. La calidad y presentación del trabajo, también serán evaluadas.</t>
  </si>
  <si>
    <t>Ninguna o sólo una de las formas se ubicó en su lugar.
1.0-2.5</t>
  </si>
  <si>
    <t xml:space="preserve">Dos a tres de las formas se ubicaron en su lugar, pero su presentación no es la adecuada.
3,0-4,5 </t>
  </si>
  <si>
    <t>Todas las formas se ubicaron en su lugar.
Se tendrá entonces en cuenta la calidad del trabajo.
4,5-5,0</t>
  </si>
  <si>
    <t>Se evaluarán la lógica en la secuencia, la originalidad y creatividad en la misma, la calidad y limpieza en la presentación del tabajo y la exposición oral que el estudiante haga de su resultado.</t>
  </si>
  <si>
    <t>La secuencia no sigue una lógica, no es original, su presentación oral no es adecuada y la calidad de su trabajo deja que desear.
1.0-2,5</t>
  </si>
  <si>
    <t>Hay cierta lógica en la secuencia, es, en parte, original pero la calidad de su trabajo y su presentación oral no es del todo adecuada.
3,0-4,0</t>
  </si>
  <si>
    <t>Existe lógica en la secuencia. Calidad en la presentación física y oral de su trabajo
4,0 a 5,0.</t>
  </si>
  <si>
    <t>Elementos gráficos</t>
  </si>
  <si>
    <t>Ejemplos proporción áurea</t>
  </si>
  <si>
    <t>Color y comunicación</t>
  </si>
  <si>
    <t>Elementos del diseño
Composición</t>
  </si>
  <si>
    <r>
      <rPr>
        <sz val="12"/>
        <color rgb="FF000000"/>
        <rFont val="Calibri"/>
      </rPr>
      <t xml:space="preserve">•        Wong, W. (1986), </t>
    </r>
    <r>
      <rPr>
        <i/>
        <sz val="12"/>
        <color rgb="FF000000"/>
        <rFont val="Calibri"/>
      </rPr>
      <t>Fundamentos del diseño Bi-y Tri-dimensional</t>
    </r>
    <r>
      <rPr>
        <sz val="12"/>
        <color rgb="FF000000"/>
        <rFont val="Calibri"/>
      </rPr>
      <t>, Nueva York: Editorial Gustavo Gili, S.A.
•        Tondreau, B. (</t>
    </r>
    <r>
      <rPr>
        <i/>
        <sz val="12"/>
        <color rgb="FF000000"/>
        <rFont val="Calibri"/>
      </rPr>
      <t>2009). Principios fundamentales de compo</t>
    </r>
    <r>
      <rPr>
        <sz val="12"/>
        <color rgb="FF000000"/>
        <rFont val="Calibri"/>
      </rPr>
      <t>sición. Barcelona: Blume.</t>
    </r>
  </si>
  <si>
    <t>41-97
10-19</t>
  </si>
  <si>
    <t>Fundamentos del diseño</t>
  </si>
  <si>
    <t>Wucius Wong, Fundamentos del diseño Bi-y Tri-dimensional</t>
  </si>
  <si>
    <t>http://132.248.48.64/repositorio/moodle/pluginfile.php/1546/mod_resource/content/6/materiales/la_forma.pdf</t>
  </si>
  <si>
    <t>Contenidos temáticos</t>
  </si>
  <si>
    <t>Biblioteca Virtual</t>
  </si>
  <si>
    <t>Material complementario</t>
  </si>
  <si>
    <t>Ejercicio Retícula</t>
  </si>
  <si>
    <t>Ejercicio Rectángulo áureo</t>
  </si>
  <si>
    <t>Ejercicio relaciones espaciales</t>
  </si>
  <si>
    <t>Ejercicio secuencias</t>
  </si>
  <si>
    <t>Hallazgos</t>
  </si>
  <si>
    <t>Entre el plano y el volumen</t>
  </si>
  <si>
    <t>Fomentar en el estudiante el estudio de la perspectiva y entendimiento de la creación artística.
Mostrar al estudiante otras formas de representación y de comunicación que trascienden al plano.
Desarrollar habilidades y conocimientos en el uso de herramientas análogas y digitales</t>
  </si>
  <si>
    <t>Concibe propuestas de diseño desde la lógica de la invención ajustadas al contexto, a partir de la conceptualización de una gran variedad de información resultado de la capacidad de síntesis, pensamiento creativo y uso de herramientas tecnológicas evidenciadas en la materialización objetual.
Comprende y aplica la investigación-creación para la generación de conocimiento desde el campo del diseño y las artes.</t>
  </si>
  <si>
    <t>Utiliza las herramientas tecnológicas para el desarrollo de propuestas de diseño.
Comprende el papel de la producción limpia, el diseño sostenible y la responsabilidad social y ambiental todo proyecto de diseño gráfico.
Reconoce la importancia de los procesos de investigación-creación en la generación de conocimientos en el diseño.</t>
  </si>
  <si>
    <t xml:space="preserve">Explicación de la actividad por parte del tutor (facilitador)
Escoger una obra de arte de un artista reconocido e investigar sobre la misma y su autor.
Dividir la obra según sus planos y establecer ejes de composición: Primero, segundo, tercer y más planos hasta llegar al fondo.
Imprimir cada plano de la obra en el sustrato adecuado y sugerido por el tutor (Utilizar materiales reciclables) para realizar un teatrino (Diorama).
Descubrir el recorrido de la luz para que ésta coincida con la que el artista quiso representar.
Elaborar un Diorama que tenga un mínimo de 20X20 cms de ancho y alto y un máximo de 35X35 cms., (la profundidad dependera de la obra escogida) y realizar una presentación similar a la de los ejemplos adjuntos (Diorama La Habitación...Pdf/ Resultado Diorama.jpg)
</t>
  </si>
  <si>
    <t>Se evaluarán los siguientes componentes: Si el estudiante escogió la obra adecuada según su grado de complejidad. Si el estudiante, en su investigación, halló los datos más relevantes sobre la obra y su autor. Si el estudiante fue capaz de representar en volumen una obra realizada en plano. Si el uso de las herramientas tanto análogas como digitales fue el adecuado. El compromiso del estudiante consigo mismo. La calidad y pulcritud de su trabajo.</t>
  </si>
  <si>
    <t>Pocos de los ítems enunciados en el criterio de evaluación fueron cumplidos.
2,0-3,0</t>
  </si>
  <si>
    <t>Algunos de los ítems enunciados en el criterio de evaluación fueron cumplidos.
3,0-4,0</t>
  </si>
  <si>
    <t>La mayoría de los ítems enunciados en el criterio de evaluación fueron cumplidos.
4,0-5,0</t>
  </si>
  <si>
    <t>Diorama La Habitación (Vincent Van Gogh)</t>
  </si>
  <si>
    <t>Diorama Ecu.Red</t>
  </si>
  <si>
    <t>Trabajos 3er Corte</t>
  </si>
  <si>
    <t>El pintor y su obra</t>
  </si>
  <si>
    <t>Se recomienda la Editorial Taschen que tiene un amplio material.</t>
  </si>
  <si>
    <t>N/A</t>
  </si>
  <si>
    <t>Cómo hacer cajas</t>
  </si>
  <si>
    <r>
      <rPr>
        <sz val="12"/>
        <color rgb="FF000000"/>
        <rFont val="Calibri"/>
      </rPr>
      <t xml:space="preserve">Li Xia, W. (2006). </t>
    </r>
    <r>
      <rPr>
        <i/>
        <sz val="12"/>
        <color rgb="FF000000"/>
        <rFont val="Calibri"/>
      </rPr>
      <t>Cajas, packs listos para usar.</t>
    </r>
    <r>
      <rPr>
        <sz val="12"/>
        <color rgb="FF000000"/>
        <rFont val="Calibri"/>
      </rPr>
      <t xml:space="preserve"> Barcelona: Index Book</t>
    </r>
  </si>
  <si>
    <t>58-59</t>
  </si>
  <si>
    <t>Cortar y hendir</t>
  </si>
  <si>
    <r>
      <rPr>
        <sz val="12"/>
        <color rgb="FF000000"/>
        <rFont val="Calibri"/>
      </rPr>
      <t xml:space="preserve">Dabner, D. (2005). </t>
    </r>
    <r>
      <rPr>
        <i/>
        <sz val="12"/>
        <color rgb="FF000000"/>
        <rFont val="Calibri"/>
      </rPr>
      <t>Diseño Gráfico, fundamentos y prácticas.</t>
    </r>
    <r>
      <rPr>
        <sz val="12"/>
        <color rgb="FF000000"/>
        <rFont val="Calibri"/>
      </rPr>
      <t xml:space="preserve">
Barcelona: Blume</t>
    </r>
  </si>
  <si>
    <t>Cómo Hacer un Diorama</t>
  </si>
  <si>
    <t>Video</t>
  </si>
  <si>
    <t>https://www.youtube.com/watch?v=dONdyiCsqsw</t>
  </si>
  <si>
    <t>Ejemplos</t>
  </si>
  <si>
    <t>Imágenes</t>
  </si>
  <si>
    <t>Dioramas ejemplos.jpeg
(Adjunto)</t>
  </si>
  <si>
    <t>Escogencia e investigación de la obra y su autor.</t>
  </si>
  <si>
    <t>Definición de planos.</t>
  </si>
  <si>
    <t>Búsqueda de materiales</t>
  </si>
  <si>
    <t>Presentación de bocetos</t>
  </si>
  <si>
    <t>Elaboración del Diorama</t>
  </si>
  <si>
    <t>Elaboración de la presentación</t>
  </si>
  <si>
    <t>El placer y la utilidad de la creación</t>
  </si>
  <si>
    <t>Planos seriados</t>
  </si>
  <si>
    <t>Como lo indica el nombre del módulo, la actividad propuesta en este se refiere a que el estudiante encontrará a través de su creatividad y los conocimientos adquiridos en los módulos anteriores, oportunidades de emprendimiento y de relacionarse con el sector productivo del país.
El estudiante estará en capacidad de generar volúmenes a partir de la repetición de planos modulares que le permitirá producir distintos tipos de artefactos útiles.</t>
  </si>
  <si>
    <t>Horas de encuentro Directo</t>
  </si>
  <si>
    <t>Administra de manera adecuada el conocimiento y los recursos, aplicados desde una visión sistémica y un direccionamiento estratégico, a proyectos que impliquen el pensamiento creativo, la investigación, el emprendimiento y la innovación con el fin de generar productos y/o servicios en el campo del diseño.
Comprende y aplica la investigación-creación para la generación de conocimiento desde el campo del diseño y las artes. </t>
  </si>
  <si>
    <t>Comprende la importancia de la visión sistémica en el desarrollo de proyectos de diseño.
Comprende el papel de la producción limpia, el diseño sostenible y la responsabilidad social y ambiental todo proyecto de diseño gráfico.
Reconoce la importancia de los procesos de investigación-creación en la generación de conocimientos en el diseño.</t>
  </si>
  <si>
    <t>Un plano seriado consiste en la repetición y ubicación estratégica de módulos planos que generan tridimensionalidad. Varios vídeos adjuntos en este módulo dan una idea clara de las infinitas posibilidades y resultados de su utilidad.
En este último ejercicio, el estudiante realizará su propio plano seriado en el cual debe dar cuenta que ha generado una tridimensionalidad y, ojalá, una utilidad que vaya más allá que el simple objeto decorativo.
Para ello, el estudiante debe contar con diversos materiales descritos profusamente en los vídeos y en ejemplos de entregas de períodos académicos anteriores. Sin embargo, tanto las técnicas y los materiales empleados para este trabajo final son de total decisión del estudiante. Las dimensiones del mismo dependerán del objeto que se quiera crear y de su uso. La presentación final se subirá en pdf. En la carpeta Planos seriados, el estudiante encontrará cómo debe realizar su presentación.</t>
  </si>
  <si>
    <t>Se evaluarán los siguientes ítems: Originalidad, creatividad, utilidad, pulcritud y presentación en diapositivas</t>
  </si>
  <si>
    <t>Ningún ítem o pocos de ellos fueron satisfactorios.
1.0-2.5</t>
  </si>
  <si>
    <t>Algunos ítems se cumplieron, otros no llenan las expectativas.
3.0-4.0</t>
  </si>
  <si>
    <t>Se cumplió en su totalidad o casí completamente el ejercicio solicitado.
4.0-5.0</t>
  </si>
  <si>
    <t>Módulos operacionales</t>
  </si>
  <si>
    <r>
      <rPr>
        <sz val="12"/>
        <color rgb="FF000000"/>
        <rFont val="Calibri"/>
      </rPr>
      <t xml:space="preserve">Munari, B. (1979). </t>
    </r>
    <r>
      <rPr>
        <i/>
        <sz val="12"/>
        <color rgb="FF000000"/>
        <rFont val="Calibri"/>
      </rPr>
      <t>Diseño y comunicación visual.</t>
    </r>
    <r>
      <rPr>
        <sz val="12"/>
        <color rgb="FF000000"/>
        <rFont val="Calibri"/>
      </rPr>
      <t xml:space="preserve"> Barcelona: Editorial Gustavo Gili.</t>
    </r>
  </si>
  <si>
    <t>178-191</t>
  </si>
  <si>
    <t>https://teoriadelaformamorfologicacun.wordpress.com/planos-seriados/</t>
  </si>
  <si>
    <t>Vídeo tutorial</t>
  </si>
  <si>
    <t>https://www.youtube.com/watch?v=Tk3A-twBE5E</t>
  </si>
  <si>
    <t>https://www.youtube.com/watch?v=4WVkjBzpm8M</t>
  </si>
  <si>
    <t>https://www.youtube.com/watch?v=3ze3GKIrV-U</t>
  </si>
  <si>
    <t>https://www.youtube.com/watch?v=FCj_ilcrhkE</t>
  </si>
  <si>
    <t>https://www.youtube.com/watch?v=OMu_Bz7cjoM</t>
  </si>
  <si>
    <t>https://www.youtube.com/watch?v=N7StVmjqKDo</t>
  </si>
  <si>
    <t>Explicación Docente</t>
  </si>
  <si>
    <t>Vídeos</t>
  </si>
  <si>
    <t>Bocetos</t>
  </si>
  <si>
    <t>Correcciones</t>
  </si>
  <si>
    <t>Proceso y acabados</t>
  </si>
  <si>
    <t>Presentación y subir archivo pdf</t>
  </si>
  <si>
    <t>Retroalimentación</t>
  </si>
  <si>
    <t>Transversal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</si>
</sst>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font>
      <sz val="11"/>
      <color theme="1"/>
      <name val="Calibri"/>
      <scheme val="minor"/>
    </font>
    <font>
      <sz val="11"/>
      <color theme="1"/>
      <name val="Calibri"/>
    </font>
    <font>
      <sz val="11"/>
      <name val="Calibri"/>
    </font>
    <font>
      <b/>
      <sz val="20"/>
      <color theme="0"/>
      <name val="Arial Narrow"/>
    </font>
    <font>
      <b/>
      <sz val="16"/>
      <color theme="0"/>
      <name val="Arial Narrow"/>
    </font>
    <font>
      <b/>
      <sz val="18"/>
      <color theme="1"/>
      <name val="Arial Narrow"/>
    </font>
    <font>
      <b/>
      <sz val="14"/>
      <color theme="1"/>
      <name val="Arial Narrow"/>
    </font>
    <font>
      <b/>
      <sz val="14"/>
      <color theme="0"/>
      <name val="Arial Narrow"/>
    </font>
    <font>
      <b/>
      <sz val="14"/>
      <color rgb="FF0563C1"/>
      <name val="Arial Narrow"/>
    </font>
    <font>
      <sz val="20"/>
      <color theme="1"/>
      <name val="Arial Narrow"/>
    </font>
    <font>
      <sz val="14"/>
      <color theme="1"/>
      <name val="Arial Narrow"/>
    </font>
    <font>
      <sz val="11"/>
      <color rgb="FFFFFFFF"/>
      <name val="Calibri"/>
    </font>
    <font>
      <sz val="11"/>
      <color theme="0"/>
      <name val="Calibri"/>
    </font>
    <font>
      <b/>
      <sz val="14"/>
      <color rgb="FFFFFFFF"/>
      <name val="Calibri"/>
    </font>
    <font>
      <b/>
      <sz val="14"/>
      <color theme="0"/>
      <name val="Calibri"/>
    </font>
    <font>
      <sz val="14"/>
      <color theme="0"/>
      <name val="Calibri"/>
    </font>
    <font>
      <b/>
      <sz val="14"/>
      <color theme="1"/>
      <name val="Calibri"/>
    </font>
    <font>
      <sz val="16"/>
      <color theme="0"/>
      <name val="Arial Narrow"/>
    </font>
    <font>
      <sz val="14"/>
      <color theme="0"/>
      <name val="Arial Narrow"/>
    </font>
    <font>
      <sz val="12"/>
      <color rgb="FF000000"/>
      <name val="Calibri"/>
    </font>
    <font>
      <sz val="16"/>
      <color rgb="FF000000"/>
      <name val="Arial Narrow"/>
    </font>
    <font>
      <sz val="12"/>
      <color rgb="FF000000"/>
      <name val="Arial Narrow"/>
    </font>
    <font>
      <sz val="12"/>
      <color theme="0"/>
      <name val="Arial Narrow"/>
    </font>
    <font>
      <sz val="12"/>
      <color theme="1"/>
      <name val="Calibri"/>
    </font>
    <font>
      <b/>
      <sz val="16"/>
      <color rgb="FFFFFFFF"/>
      <name val="Arial Narrow"/>
    </font>
    <font>
      <b/>
      <sz val="12"/>
      <color rgb="FFFFFFFF"/>
      <name val="Calibri"/>
    </font>
    <font>
      <b/>
      <sz val="12"/>
      <color theme="0"/>
      <name val="Calibri"/>
    </font>
    <font>
      <sz val="12"/>
      <color rgb="FFFFFFFF"/>
      <name val="Calibri"/>
    </font>
    <font>
      <u/>
      <sz val="12"/>
      <color rgb="FF1155CC"/>
      <name val="Calibri"/>
    </font>
    <font>
      <b/>
      <sz val="14"/>
      <color rgb="FFFFFFFF"/>
      <name val="Arial Narrow"/>
    </font>
    <font>
      <b/>
      <sz val="14"/>
      <color rgb="FF000000"/>
      <name val="Arial Narrow"/>
    </font>
    <font>
      <b/>
      <sz val="12"/>
      <color theme="1"/>
      <name val="Arial Narrow"/>
    </font>
    <font>
      <b/>
      <sz val="12"/>
      <color theme="0"/>
      <name val="Arial Narrow"/>
    </font>
    <font>
      <b/>
      <sz val="12"/>
      <color rgb="FF000000"/>
      <name val="Arial Narrow"/>
    </font>
    <font>
      <u/>
      <sz val="12"/>
      <color rgb="FF0000FF"/>
      <name val="Calibri"/>
    </font>
    <font>
      <i/>
      <sz val="12"/>
      <color rgb="FF000000"/>
      <name val="Calibri"/>
    </font>
    <font>
      <b/>
      <sz val="12"/>
      <color rgb="FFFFFFFF"/>
      <name val="Arial Narrow"/>
    </font>
    <font>
      <sz val="12"/>
      <color rgb="FFFFFFFF"/>
      <name val="Arial Narrow"/>
    </font>
    <font>
      <sz val="11"/>
      <color rgb="FF000000"/>
      <name val="Roboto"/>
    </font>
    <font>
      <sz val="12"/>
      <color rgb="FF000000"/>
      <name val="Docs-Calibri"/>
    </font>
    <font>
      <u/>
      <sz val="12"/>
      <color rgb="FF0000FF"/>
      <name val="Calibri"/>
    </font>
    <font>
      <u/>
      <sz val="12"/>
      <color rgb="FF0000FF"/>
      <name val="Calibri"/>
    </font>
    <font>
      <i/>
      <sz val="12"/>
      <color theme="1"/>
      <name val="Calibri"/>
    </font>
  </fonts>
  <fills count="11">
    <fill>
      <patternFill patternType="none"/>
    </fill>
    <fill>
      <patternFill patternType="gray125"/>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62">
    <border>
      <left/>
      <right/>
      <top/>
      <bottom/>
      <diagonal/>
    </border>
    <border>
      <left/>
      <right style="thin">
        <color theme="1"/>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1"/>
      </right>
      <top style="thin">
        <color theme="0"/>
      </top>
      <bottom style="thin">
        <color theme="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0"/>
      </left>
      <right/>
      <top style="thin">
        <color theme="0"/>
      </top>
      <bottom/>
      <diagonal/>
    </border>
    <border>
      <left style="thin">
        <color theme="0"/>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theme="0"/>
      </left>
      <right/>
      <top/>
      <bottom style="thin">
        <color theme="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theme="0"/>
      </left>
      <right/>
      <top/>
      <bottom/>
      <diagonal/>
    </border>
    <border>
      <left/>
      <right style="thin">
        <color theme="0"/>
      </right>
      <top/>
      <bottom/>
      <diagonal/>
    </border>
    <border>
      <left/>
      <right/>
      <top/>
      <bottom/>
      <diagonal/>
    </border>
    <border>
      <left/>
      <right style="thin">
        <color theme="0"/>
      </right>
      <top/>
      <bottom/>
      <diagonal/>
    </border>
    <border>
      <left/>
      <right/>
      <top/>
      <bottom/>
      <diagonal/>
    </border>
    <border>
      <left/>
      <right/>
      <top/>
      <bottom/>
      <diagonal/>
    </border>
    <border>
      <left/>
      <right/>
      <top/>
      <bottom/>
      <diagonal/>
    </border>
    <border>
      <left/>
      <right/>
      <top style="thin">
        <color rgb="FF000000"/>
      </top>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0"/>
      </top>
      <bottom style="thin">
        <color theme="1"/>
      </bottom>
      <diagonal/>
    </border>
    <border>
      <left/>
      <right/>
      <top style="thin">
        <color theme="0"/>
      </top>
      <bottom style="thin">
        <color theme="1"/>
      </bottom>
      <diagonal/>
    </border>
    <border>
      <left/>
      <right style="thin">
        <color theme="1"/>
      </right>
      <top style="thin">
        <color theme="0"/>
      </top>
      <bottom style="thin">
        <color theme="1"/>
      </bottom>
      <diagonal/>
    </border>
    <border>
      <left/>
      <right/>
      <top style="thin">
        <color theme="0"/>
      </top>
      <bottom/>
      <diagonal/>
    </border>
    <border>
      <left/>
      <right/>
      <top style="thin">
        <color theme="0"/>
      </top>
      <bottom/>
      <diagonal/>
    </border>
    <border>
      <left/>
      <right style="thin">
        <color theme="1"/>
      </right>
      <top style="thin">
        <color theme="0"/>
      </top>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1"/>
      </left>
      <right/>
      <top style="thin">
        <color theme="0"/>
      </top>
      <bottom style="thin">
        <color theme="0"/>
      </bottom>
      <diagonal/>
    </border>
    <border>
      <left style="thin">
        <color theme="1"/>
      </left>
      <right/>
      <top style="thin">
        <color theme="0"/>
      </top>
      <bottom/>
      <diagonal/>
    </border>
    <border>
      <left style="thin">
        <color rgb="FF000000"/>
      </left>
      <right/>
      <top/>
      <bottom/>
      <diagonal/>
    </border>
    <border>
      <left/>
      <right/>
      <top/>
      <bottom/>
      <diagonal/>
    </border>
    <border>
      <left/>
      <right/>
      <top/>
      <bottom/>
      <diagonal/>
    </border>
    <border>
      <left/>
      <right style="thin">
        <color theme="1"/>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theme="1"/>
      </left>
      <right/>
      <top/>
      <bottom/>
      <diagonal/>
    </border>
    <border>
      <left style="thin">
        <color rgb="FF000000"/>
      </left>
      <right/>
      <top/>
      <bottom/>
      <diagonal/>
    </border>
    <border>
      <left style="thin">
        <color rgb="FF000000"/>
      </left>
      <right/>
      <top/>
      <bottom/>
      <diagonal/>
    </border>
    <border>
      <left/>
      <right/>
      <top/>
      <bottom/>
      <diagonal/>
    </border>
    <border>
      <left/>
      <right style="thin">
        <color theme="1"/>
      </right>
      <top/>
      <bottom/>
      <diagonal/>
    </border>
  </borders>
  <cellStyleXfs count="1">
    <xf numFmtId="0" fontId="0" fillId="0" borderId="0"/>
  </cellStyleXfs>
  <cellXfs count="167">
    <xf numFmtId="0" fontId="0" fillId="0" borderId="0" xfId="0" applyFont="1" applyAlignment="1"/>
    <xf numFmtId="0" fontId="1" fillId="0" borderId="0" xfId="0" applyFont="1"/>
    <xf numFmtId="0" fontId="4" fillId="2" borderId="2" xfId="0" applyFont="1" applyFill="1" applyBorder="1" applyAlignment="1">
      <alignment horizontal="right" vertical="center" wrapText="1"/>
    </xf>
    <xf numFmtId="0" fontId="6" fillId="3" borderId="8" xfId="0" applyFont="1" applyFill="1" applyBorder="1" applyAlignment="1">
      <alignment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right" vertical="center" wrapText="1"/>
    </xf>
    <xf numFmtId="0" fontId="6" fillId="0" borderId="8" xfId="0" applyFont="1" applyBorder="1" applyAlignment="1">
      <alignment horizontal="right" vertical="center" wrapText="1"/>
    </xf>
    <xf numFmtId="0" fontId="4" fillId="2" borderId="9" xfId="0" applyFont="1" applyFill="1" applyBorder="1" applyAlignment="1">
      <alignment horizontal="right" vertical="center" wrapText="1"/>
    </xf>
    <xf numFmtId="0" fontId="6" fillId="0" borderId="8" xfId="0" applyFont="1" applyBorder="1" applyAlignment="1">
      <alignment horizontal="center" vertical="center" wrapText="1"/>
    </xf>
    <xf numFmtId="0" fontId="19" fillId="0" borderId="0" xfId="0" applyFont="1" applyAlignment="1">
      <alignment horizontal="left"/>
    </xf>
    <xf numFmtId="0" fontId="22" fillId="5" borderId="8" xfId="0" applyFont="1" applyFill="1" applyBorder="1" applyAlignment="1">
      <alignment horizontal="center" vertical="center" wrapText="1"/>
    </xf>
    <xf numFmtId="0" fontId="21" fillId="0" borderId="8" xfId="0" applyFont="1" applyBorder="1" applyAlignment="1">
      <alignment horizontal="left" vertical="center" wrapText="1"/>
    </xf>
    <xf numFmtId="0" fontId="1" fillId="0" borderId="0" xfId="0" applyFont="1" applyAlignment="1">
      <alignment horizontal="left"/>
    </xf>
    <xf numFmtId="0" fontId="21" fillId="0" borderId="8" xfId="0" applyFont="1" applyBorder="1" applyAlignment="1">
      <alignment horizontal="center"/>
    </xf>
    <xf numFmtId="0" fontId="21" fillId="0" borderId="8" xfId="0" applyFont="1" applyBorder="1" applyAlignment="1">
      <alignment horizontal="center" vertical="center" wrapText="1"/>
    </xf>
    <xf numFmtId="0" fontId="21" fillId="3" borderId="8" xfId="0" applyFont="1" applyFill="1" applyBorder="1" applyAlignment="1">
      <alignment horizontal="center" vertical="center"/>
    </xf>
    <xf numFmtId="0" fontId="21" fillId="0" borderId="8" xfId="0" applyFont="1" applyBorder="1" applyAlignment="1">
      <alignment horizontal="center" vertical="center"/>
    </xf>
    <xf numFmtId="0" fontId="19" fillId="0" borderId="8" xfId="0" applyFont="1" applyBorder="1" applyAlignment="1">
      <alignment horizontal="center"/>
    </xf>
    <xf numFmtId="0" fontId="19" fillId="0" borderId="8" xfId="0" applyFont="1" applyBorder="1" applyAlignment="1">
      <alignment horizontal="center" vertical="top"/>
    </xf>
    <xf numFmtId="0" fontId="28" fillId="0" borderId="8" xfId="0" applyFont="1" applyBorder="1" applyAlignment="1">
      <alignment horizontal="center" wrapText="1"/>
    </xf>
    <xf numFmtId="0" fontId="32" fillId="8" borderId="8" xfId="0" applyFont="1" applyFill="1" applyBorder="1" applyAlignment="1">
      <alignment horizontal="center" vertical="center" wrapText="1"/>
    </xf>
    <xf numFmtId="0" fontId="32" fillId="5" borderId="8" xfId="0" applyFont="1" applyFill="1" applyBorder="1" applyAlignment="1">
      <alignment horizontal="center" vertical="center" wrapText="1"/>
    </xf>
    <xf numFmtId="0" fontId="21" fillId="0" borderId="8" xfId="0" applyFont="1" applyBorder="1" applyAlignment="1">
      <alignment horizontal="center" vertical="center" wrapText="1"/>
    </xf>
    <xf numFmtId="0" fontId="21" fillId="0" borderId="8" xfId="0" applyFont="1" applyBorder="1" applyAlignment="1">
      <alignment horizontal="center" vertical="center"/>
    </xf>
    <xf numFmtId="0" fontId="7" fillId="2" borderId="8" xfId="0" applyFont="1" applyFill="1" applyBorder="1" applyAlignment="1">
      <alignment horizontal="center" vertical="top" wrapText="1"/>
    </xf>
    <xf numFmtId="0" fontId="33" fillId="10" borderId="8" xfId="0" applyFont="1" applyFill="1" applyBorder="1" applyAlignment="1">
      <alignment horizontal="center" vertical="center"/>
    </xf>
    <xf numFmtId="0" fontId="23" fillId="7" borderId="8" xfId="0" applyFont="1" applyFill="1" applyBorder="1" applyAlignment="1">
      <alignment horizontal="center"/>
    </xf>
    <xf numFmtId="0" fontId="34" fillId="0" borderId="8" xfId="0" applyFont="1" applyBorder="1" applyAlignment="1">
      <alignment horizontal="center" wrapText="1"/>
    </xf>
    <xf numFmtId="0" fontId="35" fillId="0" borderId="8" xfId="0" applyFont="1" applyBorder="1" applyAlignment="1">
      <alignment horizontal="center" vertical="center"/>
    </xf>
    <xf numFmtId="0" fontId="36" fillId="5" borderId="8" xfId="0" applyFont="1" applyFill="1" applyBorder="1" applyAlignment="1">
      <alignment horizontal="center" vertical="center" wrapText="1"/>
    </xf>
    <xf numFmtId="0" fontId="19" fillId="0" borderId="8" xfId="0" applyFont="1" applyBorder="1" applyAlignment="1">
      <alignment horizontal="center" vertical="center"/>
    </xf>
    <xf numFmtId="0" fontId="19" fillId="0" borderId="8" xfId="0" applyFont="1" applyBorder="1" applyAlignment="1">
      <alignment horizontal="center" vertical="center" wrapText="1"/>
    </xf>
    <xf numFmtId="0" fontId="37" fillId="5" borderId="8" xfId="0" applyFont="1" applyFill="1" applyBorder="1" applyAlignment="1">
      <alignment horizontal="center" vertical="center" wrapText="1"/>
    </xf>
    <xf numFmtId="0" fontId="23" fillId="0" borderId="8" xfId="0" applyFont="1" applyBorder="1" applyAlignment="1">
      <alignment horizontal="center" vertical="center" wrapText="1"/>
    </xf>
    <xf numFmtId="0" fontId="40" fillId="0" borderId="8" xfId="0" applyFont="1" applyBorder="1" applyAlignment="1">
      <alignment horizontal="center" vertical="top" wrapText="1"/>
    </xf>
    <xf numFmtId="0" fontId="41" fillId="0" borderId="8" xfId="0" applyFont="1" applyBorder="1" applyAlignment="1">
      <alignment horizontal="center" vertical="center" wrapText="1"/>
    </xf>
    <xf numFmtId="0" fontId="12" fillId="2" borderId="24" xfId="0" applyFont="1" applyFill="1" applyBorder="1" applyAlignment="1">
      <alignment horizontal="center" vertical="center"/>
    </xf>
    <xf numFmtId="0" fontId="2" fillId="0" borderId="25" xfId="0" applyFont="1" applyBorder="1"/>
    <xf numFmtId="0" fontId="2" fillId="0" borderId="26" xfId="0" applyFont="1" applyBorder="1"/>
    <xf numFmtId="0" fontId="1" fillId="0" borderId="27" xfId="0" applyFont="1" applyBorder="1" applyAlignment="1">
      <alignment horizontal="left" vertical="top" wrapText="1"/>
    </xf>
    <xf numFmtId="0" fontId="2" fillId="0" borderId="27" xfId="0" applyFont="1" applyBorder="1"/>
    <xf numFmtId="0" fontId="2" fillId="0" borderId="12" xfId="0" applyFont="1" applyBorder="1"/>
    <xf numFmtId="0" fontId="1" fillId="0" borderId="0" xfId="0" applyFont="1" applyAlignment="1">
      <alignment horizontal="left" vertical="top" wrapText="1"/>
    </xf>
    <xf numFmtId="0" fontId="0" fillId="0" borderId="0" xfId="0" applyFont="1" applyAlignment="1"/>
    <xf numFmtId="0" fontId="2" fillId="0" borderId="15" xfId="0" applyFont="1" applyBorder="1"/>
    <xf numFmtId="0" fontId="14" fillId="6" borderId="11" xfId="0" applyFont="1" applyFill="1" applyBorder="1" applyAlignment="1">
      <alignment horizontal="center" vertical="center"/>
    </xf>
    <xf numFmtId="0" fontId="2" fillId="0" borderId="17" xfId="0" applyFont="1" applyBorder="1"/>
    <xf numFmtId="0" fontId="2" fillId="0" borderId="18" xfId="0" applyFont="1" applyBorder="1"/>
    <xf numFmtId="0" fontId="1" fillId="0" borderId="11" xfId="0" applyFont="1" applyBorder="1" applyAlignment="1">
      <alignment horizontal="left" vertical="top" wrapText="1"/>
    </xf>
    <xf numFmtId="0" fontId="2" fillId="0" borderId="28" xfId="0" applyFont="1" applyBorder="1"/>
    <xf numFmtId="0" fontId="14" fillId="5" borderId="11" xfId="0" applyFont="1" applyFill="1" applyBorder="1" applyAlignment="1">
      <alignment horizontal="center" vertical="center"/>
    </xf>
    <xf numFmtId="0" fontId="2" fillId="0" borderId="14" xfId="0" applyFont="1" applyBorder="1"/>
    <xf numFmtId="0" fontId="1" fillId="0" borderId="28" xfId="0" applyFont="1" applyBorder="1" applyAlignment="1">
      <alignment horizontal="left" vertical="top" wrapText="1"/>
    </xf>
    <xf numFmtId="0" fontId="15" fillId="2" borderId="29" xfId="0" applyFont="1" applyFill="1" applyBorder="1" applyAlignment="1">
      <alignment horizontal="center" vertical="center"/>
    </xf>
    <xf numFmtId="0" fontId="2" fillId="0" borderId="30" xfId="0" applyFont="1" applyBorder="1"/>
    <xf numFmtId="0" fontId="2" fillId="0" borderId="24" xfId="0" applyFont="1" applyBorder="1"/>
    <xf numFmtId="0" fontId="1" fillId="0" borderId="11" xfId="0" applyFont="1" applyBorder="1" applyAlignment="1">
      <alignment horizontal="center" vertical="top" wrapText="1"/>
    </xf>
    <xf numFmtId="0" fontId="3" fillId="2" borderId="5" xfId="0" applyFont="1" applyFill="1" applyBorder="1" applyAlignment="1">
      <alignment horizontal="center" vertical="center"/>
    </xf>
    <xf numFmtId="0" fontId="2" fillId="0" borderId="6" xfId="0" applyFont="1" applyBorder="1"/>
    <xf numFmtId="0" fontId="2" fillId="0" borderId="7" xfId="0" applyFont="1" applyBorder="1"/>
    <xf numFmtId="0" fontId="10" fillId="0" borderId="5" xfId="0" applyFont="1" applyBorder="1" applyAlignment="1">
      <alignment horizontal="left" vertical="top" wrapText="1"/>
    </xf>
    <xf numFmtId="0" fontId="11" fillId="2" borderId="20" xfId="0" applyFont="1" applyFill="1" applyBorder="1" applyAlignment="1">
      <alignment horizontal="center" vertical="center" wrapText="1"/>
    </xf>
    <xf numFmtId="0" fontId="2" fillId="0" borderId="21" xfId="0" applyFont="1" applyBorder="1"/>
    <xf numFmtId="0" fontId="12" fillId="2" borderId="22" xfId="0" applyFont="1" applyFill="1" applyBorder="1" applyAlignment="1">
      <alignment horizontal="center" vertical="center"/>
    </xf>
    <xf numFmtId="0" fontId="2" fillId="0" borderId="23" xfId="0" applyFont="1" applyBorder="1"/>
    <xf numFmtId="0" fontId="13" fillId="4" borderId="11" xfId="0" applyFont="1" applyFill="1" applyBorder="1" applyAlignment="1">
      <alignment horizontal="center" vertical="center"/>
    </xf>
    <xf numFmtId="0" fontId="1" fillId="0" borderId="0" xfId="0" applyFont="1" applyAlignment="1">
      <alignment horizontal="center"/>
    </xf>
    <xf numFmtId="0" fontId="2" fillId="0" borderId="1" xfId="0" applyFont="1" applyBorder="1"/>
    <xf numFmtId="0" fontId="3" fillId="2" borderId="2" xfId="0" applyFont="1" applyFill="1" applyBorder="1" applyAlignment="1">
      <alignment horizontal="center" vertical="center"/>
    </xf>
    <xf numFmtId="0" fontId="2" fillId="0" borderId="3" xfId="0" applyFont="1" applyBorder="1"/>
    <xf numFmtId="0" fontId="2" fillId="0" borderId="4" xfId="0" applyFont="1" applyBorder="1"/>
    <xf numFmtId="0" fontId="5" fillId="3" borderId="5" xfId="0" applyFont="1" applyFill="1" applyBorder="1" applyAlignment="1">
      <alignment horizontal="center" vertical="center" wrapText="1"/>
    </xf>
    <xf numFmtId="0" fontId="7" fillId="4" borderId="5" xfId="0" applyFont="1" applyFill="1" applyBorder="1" applyAlignment="1">
      <alignment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7" fillId="5" borderId="5" xfId="0" applyFont="1" applyFill="1" applyBorder="1" applyAlignment="1">
      <alignment horizontal="center" vertical="center" wrapText="1"/>
    </xf>
    <xf numFmtId="15" fontId="6" fillId="3" borderId="5" xfId="0" applyNumberFormat="1" applyFont="1" applyFill="1" applyBorder="1" applyAlignment="1">
      <alignment horizontal="center" vertical="center" wrapText="1"/>
    </xf>
    <xf numFmtId="0" fontId="7" fillId="5" borderId="5" xfId="0" applyFont="1" applyFill="1" applyBorder="1" applyAlignment="1">
      <alignment vertical="center" wrapText="1"/>
    </xf>
    <xf numFmtId="0" fontId="7" fillId="4" borderId="11" xfId="0" applyFont="1" applyFill="1" applyBorder="1" applyAlignment="1">
      <alignment vertical="center" wrapText="1"/>
    </xf>
    <xf numFmtId="164" fontId="6" fillId="7" borderId="11" xfId="0" applyNumberFormat="1" applyFont="1" applyFill="1" applyBorder="1" applyAlignment="1">
      <alignment horizontal="center" vertical="center" wrapText="1"/>
    </xf>
    <xf numFmtId="0" fontId="7" fillId="6" borderId="5" xfId="0" applyFont="1" applyFill="1" applyBorder="1" applyAlignment="1">
      <alignment horizontal="left" vertical="center" wrapText="1"/>
    </xf>
    <xf numFmtId="0" fontId="7" fillId="5" borderId="11" xfId="0" applyFont="1" applyFill="1" applyBorder="1" applyAlignment="1">
      <alignment horizontal="left" vertical="center" wrapText="1"/>
    </xf>
    <xf numFmtId="0" fontId="4" fillId="2" borderId="9" xfId="0" applyFont="1" applyFill="1" applyBorder="1" applyAlignment="1">
      <alignment horizontal="right" vertical="center" wrapText="1"/>
    </xf>
    <xf numFmtId="0" fontId="2" fillId="0" borderId="10" xfId="0" applyFont="1" applyBorder="1"/>
    <xf numFmtId="0" fontId="2" fillId="0" borderId="16" xfId="0" applyFont="1" applyBorder="1"/>
    <xf numFmtId="0" fontId="6" fillId="0" borderId="13" xfId="0" applyFont="1" applyBorder="1" applyAlignment="1">
      <alignment horizontal="center" vertical="center" wrapText="1"/>
    </xf>
    <xf numFmtId="0" fontId="2" fillId="0" borderId="19" xfId="0" applyFont="1" applyBorder="1"/>
    <xf numFmtId="0" fontId="6" fillId="0" borderId="5" xfId="0" applyFont="1" applyBorder="1" applyAlignment="1">
      <alignment horizontal="center" vertical="center"/>
    </xf>
    <xf numFmtId="0" fontId="8" fillId="0" borderId="5" xfId="0" applyFont="1" applyBorder="1" applyAlignment="1">
      <alignment horizontal="center" vertical="center"/>
    </xf>
    <xf numFmtId="0" fontId="9" fillId="0" borderId="5" xfId="0" applyFont="1" applyBorder="1" applyAlignment="1">
      <alignment horizontal="left" vertical="center" wrapText="1"/>
    </xf>
    <xf numFmtId="0" fontId="19" fillId="0" borderId="5" xfId="0" applyFont="1" applyBorder="1" applyAlignment="1">
      <alignment vertical="center" wrapText="1"/>
    </xf>
    <xf numFmtId="0" fontId="19" fillId="0" borderId="5" xfId="0" applyFont="1" applyBorder="1" applyAlignment="1">
      <alignment horizontal="center" vertical="top" wrapText="1"/>
    </xf>
    <xf numFmtId="0" fontId="19" fillId="0" borderId="5" xfId="0" applyFont="1" applyBorder="1" applyAlignment="1">
      <alignment horizontal="center" vertical="center" wrapText="1"/>
    </xf>
    <xf numFmtId="0" fontId="25" fillId="2" borderId="50" xfId="0" applyFont="1" applyFill="1" applyBorder="1" applyAlignment="1">
      <alignment horizontal="center" wrapText="1"/>
    </xf>
    <xf numFmtId="0" fontId="2" fillId="0" borderId="51" xfId="0" applyFont="1" applyBorder="1"/>
    <xf numFmtId="0" fontId="2" fillId="0" borderId="52" xfId="0" applyFont="1" applyBorder="1"/>
    <xf numFmtId="0" fontId="26" fillId="8" borderId="5" xfId="0" applyFont="1" applyFill="1" applyBorder="1" applyAlignment="1">
      <alignment horizontal="center"/>
    </xf>
    <xf numFmtId="0" fontId="26" fillId="9" borderId="50" xfId="0" applyFont="1" applyFill="1" applyBorder="1" applyAlignment="1">
      <alignment horizontal="center"/>
    </xf>
    <xf numFmtId="0" fontId="2" fillId="0" borderId="53" xfId="0" applyFont="1" applyBorder="1"/>
    <xf numFmtId="0" fontId="23" fillId="0" borderId="5" xfId="0" applyFont="1" applyBorder="1" applyAlignment="1">
      <alignment horizontal="center"/>
    </xf>
    <xf numFmtId="0" fontId="23" fillId="0" borderId="5" xfId="0" applyFont="1" applyBorder="1" applyAlignment="1">
      <alignment horizontal="left"/>
    </xf>
    <xf numFmtId="0" fontId="19" fillId="0" borderId="5" xfId="0" applyFont="1" applyBorder="1" applyAlignment="1">
      <alignment horizontal="center" wrapText="1"/>
    </xf>
    <xf numFmtId="0" fontId="19" fillId="0" borderId="5" xfId="0" applyFont="1" applyBorder="1" applyAlignment="1">
      <alignment horizontal="center"/>
    </xf>
    <xf numFmtId="0" fontId="21" fillId="0" borderId="5" xfId="0" applyFont="1" applyBorder="1" applyAlignment="1">
      <alignment horizontal="left" vertical="center" wrapText="1"/>
    </xf>
    <xf numFmtId="0" fontId="7" fillId="2" borderId="5" xfId="0" applyFont="1" applyFill="1" applyBorder="1" applyAlignment="1">
      <alignment horizontal="center" vertical="top" wrapText="1"/>
    </xf>
    <xf numFmtId="0" fontId="29" fillId="2" borderId="57" xfId="0" applyFont="1" applyFill="1" applyBorder="1" applyAlignment="1">
      <alignment horizontal="center" vertical="center"/>
    </xf>
    <xf numFmtId="0" fontId="30" fillId="0" borderId="11" xfId="0" applyFont="1" applyBorder="1" applyAlignment="1">
      <alignment horizontal="center" vertical="center" wrapText="1"/>
    </xf>
    <xf numFmtId="0" fontId="31" fillId="0" borderId="5" xfId="0" applyFont="1" applyBorder="1" applyAlignment="1">
      <alignment horizontal="center" vertical="center" wrapText="1"/>
    </xf>
    <xf numFmtId="0" fontId="18" fillId="2" borderId="40" xfId="0" applyFont="1" applyFill="1" applyBorder="1" applyAlignment="1">
      <alignment horizontal="center" vertical="center"/>
    </xf>
    <xf numFmtId="0" fontId="2" fillId="0" borderId="42" xfId="0" applyFont="1" applyBorder="1"/>
    <xf numFmtId="0" fontId="18" fillId="2" borderId="37" xfId="0" applyFont="1" applyFill="1" applyBorder="1" applyAlignment="1">
      <alignment horizontal="right" vertical="center"/>
    </xf>
    <xf numFmtId="0" fontId="2" fillId="0" borderId="39" xfId="0" applyFont="1" applyBorder="1"/>
    <xf numFmtId="0" fontId="18" fillId="2" borderId="9" xfId="0" applyFont="1" applyFill="1" applyBorder="1" applyAlignment="1">
      <alignment horizontal="center" vertical="center" wrapText="1"/>
    </xf>
    <xf numFmtId="0" fontId="2" fillId="0" borderId="46" xfId="0" applyFont="1" applyBorder="1"/>
    <xf numFmtId="0" fontId="2" fillId="0" borderId="20" xfId="0" applyFont="1" applyBorder="1"/>
    <xf numFmtId="0" fontId="7" fillId="8" borderId="2" xfId="0" applyFont="1" applyFill="1" applyBorder="1" applyAlignment="1">
      <alignment horizontal="center" vertical="center" wrapText="1"/>
    </xf>
    <xf numFmtId="0" fontId="2" fillId="0" borderId="47" xfId="0" applyFont="1" applyBorder="1"/>
    <xf numFmtId="0" fontId="18" fillId="2" borderId="48" xfId="0" applyFont="1" applyFill="1" applyBorder="1" applyAlignment="1">
      <alignment vertical="top" wrapText="1"/>
    </xf>
    <xf numFmtId="0" fontId="18" fillId="2" borderId="49" xfId="0" applyFont="1" applyFill="1" applyBorder="1" applyAlignment="1">
      <alignment vertical="top" wrapText="1"/>
    </xf>
    <xf numFmtId="0" fontId="2" fillId="0" borderId="44" xfId="0" applyFont="1" applyBorder="1"/>
    <xf numFmtId="0" fontId="2" fillId="0" borderId="45" xfId="0" applyFont="1" applyBorder="1"/>
    <xf numFmtId="0" fontId="1" fillId="0" borderId="31" xfId="0" applyFont="1" applyBorder="1" applyAlignment="1">
      <alignment horizontal="center"/>
    </xf>
    <xf numFmtId="0" fontId="2" fillId="0" borderId="32" xfId="0" applyFont="1" applyBorder="1"/>
    <xf numFmtId="0" fontId="2" fillId="0" borderId="33" xfId="0" applyFont="1" applyBorder="1"/>
    <xf numFmtId="0" fontId="2" fillId="0" borderId="34" xfId="0" applyFont="1" applyBorder="1"/>
    <xf numFmtId="0" fontId="2" fillId="0" borderId="35" xfId="0" applyFont="1" applyBorder="1"/>
    <xf numFmtId="0" fontId="2" fillId="0" borderId="36" xfId="0" applyFont="1" applyBorder="1"/>
    <xf numFmtId="0" fontId="15" fillId="2" borderId="37" xfId="0" applyFont="1" applyFill="1" applyBorder="1" applyAlignment="1">
      <alignment horizontal="center"/>
    </xf>
    <xf numFmtId="0" fontId="2" fillId="0" borderId="38" xfId="0" applyFont="1" applyBorder="1"/>
    <xf numFmtId="0" fontId="16" fillId="3" borderId="5" xfId="0" applyFont="1" applyFill="1" applyBorder="1" applyAlignment="1">
      <alignment horizontal="center" vertical="center" wrapText="1"/>
    </xf>
    <xf numFmtId="0" fontId="17" fillId="2" borderId="40" xfId="0" applyFont="1" applyFill="1" applyBorder="1" applyAlignment="1">
      <alignment horizontal="center"/>
    </xf>
    <xf numFmtId="0" fontId="2" fillId="0" borderId="41" xfId="0" applyFont="1" applyBorder="1"/>
    <xf numFmtId="0" fontId="6" fillId="3" borderId="5" xfId="0" applyFont="1" applyFill="1" applyBorder="1" applyAlignment="1">
      <alignment horizontal="center"/>
    </xf>
    <xf numFmtId="0" fontId="18" fillId="2" borderId="43" xfId="0" applyFont="1" applyFill="1" applyBorder="1" applyAlignment="1">
      <alignment horizontal="center" vertical="center"/>
    </xf>
    <xf numFmtId="0" fontId="6" fillId="3" borderId="5" xfId="0" applyFont="1" applyFill="1" applyBorder="1" applyAlignment="1">
      <alignment horizontal="center" vertical="center"/>
    </xf>
    <xf numFmtId="0" fontId="20" fillId="0" borderId="11" xfId="0" applyFont="1" applyBorder="1" applyAlignment="1">
      <alignment horizontal="left" vertical="top" wrapText="1"/>
    </xf>
    <xf numFmtId="0" fontId="21" fillId="0" borderId="0" xfId="0" applyFont="1" applyAlignment="1">
      <alignment horizontal="center" vertical="center" wrapText="1"/>
    </xf>
    <xf numFmtId="0" fontId="20" fillId="0" borderId="5" xfId="0" applyFont="1" applyBorder="1" applyAlignment="1">
      <alignment horizontal="left" vertical="top" wrapText="1"/>
    </xf>
    <xf numFmtId="0" fontId="20" fillId="0" borderId="5" xfId="0" applyFont="1" applyBorder="1" applyAlignment="1">
      <alignment horizontal="left" vertical="center" wrapText="1"/>
    </xf>
    <xf numFmtId="0" fontId="23"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24" fillId="2" borderId="50" xfId="0" applyFont="1" applyFill="1" applyBorder="1" applyAlignment="1">
      <alignment horizontal="center"/>
    </xf>
    <xf numFmtId="0" fontId="21" fillId="0" borderId="5" xfId="0" applyFont="1" applyBorder="1" applyAlignment="1">
      <alignment horizontal="center"/>
    </xf>
    <xf numFmtId="0" fontId="21" fillId="0" borderId="5" xfId="0" applyFont="1" applyBorder="1" applyAlignment="1">
      <alignment vertical="center" wrapText="1"/>
    </xf>
    <xf numFmtId="0" fontId="21" fillId="0" borderId="5" xfId="0" applyFont="1" applyBorder="1" applyAlignment="1">
      <alignment horizontal="center" vertical="center" wrapText="1"/>
    </xf>
    <xf numFmtId="0" fontId="27" fillId="2" borderId="54" xfId="0" applyFont="1" applyFill="1" applyBorder="1" applyAlignment="1">
      <alignment horizontal="center"/>
    </xf>
    <xf numFmtId="0" fontId="2" fillId="0" borderId="55" xfId="0" applyFont="1" applyBorder="1"/>
    <xf numFmtId="0" fontId="2" fillId="0" borderId="56" xfId="0" applyFont="1" applyBorder="1"/>
    <xf numFmtId="0" fontId="19" fillId="0" borderId="5" xfId="0" applyFont="1" applyBorder="1" applyAlignment="1">
      <alignment horizontal="center" vertical="top"/>
    </xf>
    <xf numFmtId="0" fontId="25" fillId="9" borderId="50" xfId="0" applyFont="1" applyFill="1" applyBorder="1" applyAlignment="1">
      <alignment horizontal="center"/>
    </xf>
    <xf numFmtId="0" fontId="19" fillId="3" borderId="5" xfId="0" applyFont="1" applyFill="1" applyBorder="1" applyAlignment="1">
      <alignment horizontal="center"/>
    </xf>
    <xf numFmtId="0" fontId="19" fillId="0" borderId="5" xfId="0" applyFont="1" applyBorder="1" applyAlignment="1">
      <alignment horizontal="center" vertical="center"/>
    </xf>
    <xf numFmtId="0" fontId="23" fillId="7" borderId="5" xfId="0" applyFont="1" applyFill="1" applyBorder="1" applyAlignment="1">
      <alignment horizontal="center" vertical="center"/>
    </xf>
    <xf numFmtId="0" fontId="23" fillId="7" borderId="5" xfId="0" applyFont="1" applyFill="1" applyBorder="1" applyAlignment="1">
      <alignment horizontal="center"/>
    </xf>
    <xf numFmtId="0" fontId="23" fillId="7" borderId="5" xfId="0" applyFont="1" applyFill="1" applyBorder="1" applyAlignment="1">
      <alignment horizontal="center" vertical="center" wrapText="1"/>
    </xf>
    <xf numFmtId="0" fontId="24" fillId="2" borderId="58" xfId="0" applyFont="1" applyFill="1" applyBorder="1" applyAlignment="1">
      <alignment horizontal="center"/>
    </xf>
    <xf numFmtId="0" fontId="21" fillId="3" borderId="28" xfId="0" applyFont="1" applyFill="1" applyBorder="1" applyAlignment="1">
      <alignment horizontal="left" vertical="center" wrapText="1"/>
    </xf>
    <xf numFmtId="0" fontId="21" fillId="3" borderId="28" xfId="0" applyFont="1" applyFill="1" applyBorder="1" applyAlignment="1">
      <alignment horizontal="center" vertical="center" wrapText="1"/>
    </xf>
    <xf numFmtId="0" fontId="13" fillId="5" borderId="11" xfId="0" applyFont="1" applyFill="1" applyBorder="1" applyAlignment="1">
      <alignment horizontal="center" vertical="center"/>
    </xf>
    <xf numFmtId="0" fontId="39" fillId="3" borderId="28" xfId="0" applyFont="1" applyFill="1" applyBorder="1" applyAlignment="1">
      <alignment horizontal="center" vertical="center" wrapText="1"/>
    </xf>
    <xf numFmtId="0" fontId="19" fillId="3" borderId="28" xfId="0" applyFont="1" applyFill="1" applyBorder="1" applyAlignment="1">
      <alignment horizontal="center" vertical="center"/>
    </xf>
    <xf numFmtId="0" fontId="39" fillId="3" borderId="28" xfId="0" applyFont="1" applyFill="1" applyBorder="1" applyAlignment="1">
      <alignment horizontal="center" vertical="center"/>
    </xf>
    <xf numFmtId="0" fontId="26" fillId="9" borderId="59" xfId="0" applyFont="1" applyFill="1" applyBorder="1" applyAlignment="1">
      <alignment horizontal="center"/>
    </xf>
    <xf numFmtId="0" fontId="2" fillId="0" borderId="60" xfId="0" applyFont="1" applyBorder="1"/>
    <xf numFmtId="0" fontId="2" fillId="0" borderId="61" xfId="0" applyFont="1" applyBorder="1"/>
    <xf numFmtId="0" fontId="38" fillId="3" borderId="5"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0</xdr:row>
      <xdr:rowOff>57150</xdr:rowOff>
    </xdr:from>
    <xdr:ext cx="1552575" cy="13335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504950" cy="13525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youtube.com/watch?v=VexKSRKoWQY"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youtube.com/watch?v=LdXHPdHM2_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132.248.48.64/repositorio/moodle/pluginfile.php/1546/mod_resource/content/6/materiales/la_forma.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youtube.com/watch?v=dONdyiCsqsw"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https://www.youtube.com/watch?v=4WVkjBzpm8M" TargetMode="External"/><Relationship Id="rId7" Type="http://schemas.openxmlformats.org/officeDocument/2006/relationships/hyperlink" Target="https://www.youtube.com/watch?v=N7StVmjqKDo" TargetMode="External"/><Relationship Id="rId2" Type="http://schemas.openxmlformats.org/officeDocument/2006/relationships/hyperlink" Target="https://www.youtube.com/watch?v=Tk3A-twBE5E" TargetMode="External"/><Relationship Id="rId1" Type="http://schemas.openxmlformats.org/officeDocument/2006/relationships/hyperlink" Target="https://teoriadelaformamorfologicacun.wordpress.com/planos-seriados/" TargetMode="External"/><Relationship Id="rId6" Type="http://schemas.openxmlformats.org/officeDocument/2006/relationships/hyperlink" Target="https://www.youtube.com/watch?v=OMu_Bz7cjoM" TargetMode="External"/><Relationship Id="rId5" Type="http://schemas.openxmlformats.org/officeDocument/2006/relationships/hyperlink" Target="https://www.youtube.com/watch?v=FCj_ilcrhkE" TargetMode="External"/><Relationship Id="rId4" Type="http://schemas.openxmlformats.org/officeDocument/2006/relationships/hyperlink" Target="https://www.youtube.com/watch?v=3ze3GKIrV-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abSelected="1" workbookViewId="0">
      <selection activeCell="C8" sqref="C8:E8"/>
    </sheetView>
  </sheetViews>
  <sheetFormatPr baseColWidth="10" defaultColWidth="14.42578125" defaultRowHeight="15" customHeight="1"/>
  <cols>
    <col min="1" max="1" width="30.5703125" customWidth="1"/>
    <col min="2" max="2" width="37.5703125" customWidth="1"/>
    <col min="3" max="3" width="10.7109375" customWidth="1"/>
    <col min="4" max="4" width="16.28515625" customWidth="1"/>
    <col min="5" max="5" width="15" customWidth="1"/>
    <col min="6" max="6" width="10.7109375" customWidth="1"/>
    <col min="7" max="7" width="17.28515625" customWidth="1"/>
    <col min="8" max="8" width="10.7109375" customWidth="1"/>
    <col min="9" max="9" width="13.42578125" customWidth="1"/>
    <col min="10" max="10" width="12.85546875" customWidth="1"/>
    <col min="11" max="11" width="36" customWidth="1"/>
    <col min="12" max="12" width="10.7109375" customWidth="1"/>
  </cols>
  <sheetData>
    <row r="1" spans="1:12" ht="14.25" customHeight="1">
      <c r="A1" s="66"/>
      <c r="B1" s="43"/>
      <c r="C1" s="43"/>
      <c r="D1" s="43"/>
      <c r="E1" s="43"/>
      <c r="F1" s="43"/>
      <c r="G1" s="43"/>
      <c r="H1" s="43"/>
      <c r="I1" s="43"/>
      <c r="J1" s="43"/>
      <c r="K1" s="67"/>
    </row>
    <row r="2" spans="1:12" ht="14.25" customHeight="1">
      <c r="A2" s="43"/>
      <c r="B2" s="43"/>
      <c r="C2" s="43"/>
      <c r="D2" s="43"/>
      <c r="E2" s="43"/>
      <c r="F2" s="43"/>
      <c r="G2" s="43"/>
      <c r="H2" s="43"/>
      <c r="I2" s="43"/>
      <c r="J2" s="43"/>
      <c r="K2" s="67"/>
    </row>
    <row r="3" spans="1:12" ht="14.25" customHeight="1">
      <c r="A3" s="43"/>
      <c r="B3" s="43"/>
      <c r="C3" s="43"/>
      <c r="D3" s="43"/>
      <c r="E3" s="43"/>
      <c r="F3" s="43"/>
      <c r="G3" s="43"/>
      <c r="H3" s="43"/>
      <c r="I3" s="43"/>
      <c r="J3" s="43"/>
      <c r="K3" s="67"/>
      <c r="L3" s="1"/>
    </row>
    <row r="4" spans="1:12" ht="76.5" customHeight="1">
      <c r="A4" s="43"/>
      <c r="B4" s="43"/>
      <c r="C4" s="43"/>
      <c r="D4" s="43"/>
      <c r="E4" s="43"/>
      <c r="F4" s="43"/>
      <c r="G4" s="43"/>
      <c r="H4" s="43"/>
      <c r="I4" s="43"/>
      <c r="J4" s="43"/>
      <c r="K4" s="67"/>
    </row>
    <row r="5" spans="1:12" ht="29.25" customHeight="1">
      <c r="A5" s="68" t="s">
        <v>0</v>
      </c>
      <c r="B5" s="69"/>
      <c r="C5" s="69"/>
      <c r="D5" s="69"/>
      <c r="E5" s="69"/>
      <c r="F5" s="69"/>
      <c r="G5" s="69"/>
      <c r="H5" s="69"/>
      <c r="I5" s="69"/>
      <c r="J5" s="69"/>
      <c r="K5" s="70"/>
    </row>
    <row r="6" spans="1:12" ht="24.75" customHeight="1">
      <c r="A6" s="2" t="s">
        <v>1</v>
      </c>
      <c r="B6" s="71" t="s">
        <v>2</v>
      </c>
      <c r="C6" s="58"/>
      <c r="D6" s="58"/>
      <c r="E6" s="58"/>
      <c r="F6" s="58"/>
      <c r="G6" s="58"/>
      <c r="H6" s="58"/>
      <c r="I6" s="58"/>
      <c r="J6" s="58"/>
      <c r="K6" s="59"/>
    </row>
    <row r="7" spans="1:12" ht="24.75" customHeight="1">
      <c r="A7" s="2" t="s">
        <v>3</v>
      </c>
      <c r="B7" s="3"/>
      <c r="C7" s="72" t="s">
        <v>4</v>
      </c>
      <c r="D7" s="58"/>
      <c r="E7" s="59"/>
      <c r="F7" s="73" t="s">
        <v>290</v>
      </c>
      <c r="G7" s="58"/>
      <c r="H7" s="58"/>
      <c r="I7" s="58"/>
      <c r="J7" s="58"/>
      <c r="K7" s="59"/>
    </row>
    <row r="8" spans="1:12" ht="36.75" customHeight="1">
      <c r="A8" s="2" t="s">
        <v>5</v>
      </c>
      <c r="B8" s="4">
        <v>1</v>
      </c>
      <c r="C8" s="72" t="s">
        <v>6</v>
      </c>
      <c r="D8" s="58"/>
      <c r="E8" s="59"/>
      <c r="F8" s="74">
        <v>4</v>
      </c>
      <c r="G8" s="59"/>
      <c r="H8" s="75" t="s">
        <v>7</v>
      </c>
      <c r="I8" s="58"/>
      <c r="J8" s="59"/>
      <c r="K8" s="5">
        <f>F8*42</f>
        <v>168</v>
      </c>
    </row>
    <row r="9" spans="1:12" ht="108" customHeight="1">
      <c r="A9" s="2" t="s">
        <v>8</v>
      </c>
      <c r="B9" s="4" t="s">
        <v>9</v>
      </c>
      <c r="C9" s="72" t="s">
        <v>10</v>
      </c>
      <c r="D9" s="58"/>
      <c r="E9" s="59"/>
      <c r="F9" s="74" t="s">
        <v>11</v>
      </c>
      <c r="G9" s="59"/>
      <c r="H9" s="77" t="s">
        <v>12</v>
      </c>
      <c r="I9" s="58"/>
      <c r="J9" s="59"/>
      <c r="K9" s="6">
        <f>F8*48-K8</f>
        <v>24</v>
      </c>
    </row>
    <row r="10" spans="1:12" ht="71.25" customHeight="1">
      <c r="A10" s="82" t="s">
        <v>13</v>
      </c>
      <c r="B10" s="80" t="s">
        <v>14</v>
      </c>
      <c r="C10" s="59"/>
      <c r="D10" s="4"/>
      <c r="E10" s="77" t="s">
        <v>15</v>
      </c>
      <c r="F10" s="59"/>
      <c r="G10" s="8"/>
      <c r="H10" s="72" t="s">
        <v>16</v>
      </c>
      <c r="I10" s="59"/>
      <c r="J10" s="76">
        <v>29</v>
      </c>
      <c r="K10" s="59"/>
    </row>
    <row r="11" spans="1:12" ht="47.25" customHeight="1">
      <c r="A11" s="83"/>
      <c r="B11" s="80" t="s">
        <v>17</v>
      </c>
      <c r="C11" s="59"/>
      <c r="D11" s="4" t="s">
        <v>18</v>
      </c>
      <c r="E11" s="77" t="s">
        <v>19</v>
      </c>
      <c r="F11" s="59"/>
      <c r="G11" s="8"/>
      <c r="H11" s="78" t="s">
        <v>20</v>
      </c>
      <c r="I11" s="41"/>
      <c r="J11" s="79">
        <v>1</v>
      </c>
      <c r="K11" s="41"/>
    </row>
    <row r="12" spans="1:12" ht="18" customHeight="1">
      <c r="A12" s="83"/>
      <c r="B12" s="80" t="s">
        <v>21</v>
      </c>
      <c r="C12" s="59"/>
      <c r="D12" s="4"/>
      <c r="E12" s="81" t="s">
        <v>22</v>
      </c>
      <c r="F12" s="41"/>
      <c r="G12" s="85" t="s">
        <v>18</v>
      </c>
      <c r="H12" s="51"/>
      <c r="I12" s="44"/>
      <c r="J12" s="51"/>
      <c r="K12" s="44"/>
    </row>
    <row r="13" spans="1:12" ht="53.25" customHeight="1">
      <c r="A13" s="84"/>
      <c r="B13" s="80" t="s">
        <v>23</v>
      </c>
      <c r="C13" s="59"/>
      <c r="D13" s="4"/>
      <c r="E13" s="46"/>
      <c r="F13" s="47"/>
      <c r="G13" s="86"/>
      <c r="H13" s="46"/>
      <c r="I13" s="47"/>
      <c r="J13" s="46"/>
      <c r="K13" s="47"/>
    </row>
    <row r="14" spans="1:12" ht="48.75" customHeight="1">
      <c r="A14" s="2" t="s">
        <v>24</v>
      </c>
      <c r="B14" s="87" t="s">
        <v>25</v>
      </c>
      <c r="C14" s="58"/>
      <c r="D14" s="58"/>
      <c r="E14" s="58"/>
      <c r="F14" s="58"/>
      <c r="G14" s="58"/>
      <c r="H14" s="58"/>
      <c r="I14" s="58"/>
      <c r="J14" s="58"/>
      <c r="K14" s="59"/>
    </row>
    <row r="15" spans="1:12" ht="34.5" customHeight="1">
      <c r="A15" s="2" t="s">
        <v>26</v>
      </c>
      <c r="B15" s="87" t="s">
        <v>27</v>
      </c>
      <c r="C15" s="58"/>
      <c r="D15" s="58"/>
      <c r="E15" s="58"/>
      <c r="F15" s="58"/>
      <c r="G15" s="58"/>
      <c r="H15" s="58"/>
      <c r="I15" s="58"/>
      <c r="J15" s="58"/>
      <c r="K15" s="59"/>
    </row>
    <row r="16" spans="1:12" ht="30.75" customHeight="1">
      <c r="A16" s="2" t="s">
        <v>28</v>
      </c>
      <c r="B16" s="88" t="s">
        <v>29</v>
      </c>
      <c r="C16" s="58"/>
      <c r="D16" s="58"/>
      <c r="E16" s="58"/>
      <c r="F16" s="58"/>
      <c r="G16" s="58"/>
      <c r="H16" s="58"/>
      <c r="I16" s="58"/>
      <c r="J16" s="58"/>
      <c r="K16" s="59"/>
    </row>
    <row r="17" spans="1:11" ht="36" customHeight="1">
      <c r="A17" s="7" t="s">
        <v>30</v>
      </c>
      <c r="B17" s="87" t="s">
        <v>31</v>
      </c>
      <c r="C17" s="58"/>
      <c r="D17" s="58"/>
      <c r="E17" s="58"/>
      <c r="F17" s="58"/>
      <c r="G17" s="58"/>
      <c r="H17" s="58"/>
      <c r="I17" s="58"/>
      <c r="J17" s="58"/>
      <c r="K17" s="59"/>
    </row>
    <row r="18" spans="1:11" ht="66" customHeight="1">
      <c r="A18" s="57" t="s">
        <v>32</v>
      </c>
      <c r="B18" s="58"/>
      <c r="C18" s="58"/>
      <c r="D18" s="58"/>
      <c r="E18" s="58"/>
      <c r="F18" s="58"/>
      <c r="G18" s="58"/>
      <c r="H18" s="58"/>
      <c r="I18" s="58"/>
      <c r="J18" s="58"/>
      <c r="K18" s="59"/>
    </row>
    <row r="19" spans="1:11" ht="137.25" customHeight="1">
      <c r="A19" s="89" t="s">
        <v>33</v>
      </c>
      <c r="B19" s="58"/>
      <c r="C19" s="58"/>
      <c r="D19" s="58"/>
      <c r="E19" s="58"/>
      <c r="F19" s="58"/>
      <c r="G19" s="58"/>
      <c r="H19" s="58"/>
      <c r="I19" s="58"/>
      <c r="J19" s="58"/>
      <c r="K19" s="59"/>
    </row>
    <row r="20" spans="1:11" ht="26.25" customHeight="1">
      <c r="A20" s="57" t="s">
        <v>34</v>
      </c>
      <c r="B20" s="58"/>
      <c r="C20" s="58"/>
      <c r="D20" s="58"/>
      <c r="E20" s="58"/>
      <c r="F20" s="58"/>
      <c r="G20" s="58"/>
      <c r="H20" s="58"/>
      <c r="I20" s="58"/>
      <c r="J20" s="58"/>
      <c r="K20" s="59"/>
    </row>
    <row r="21" spans="1:11" ht="90.75" customHeight="1">
      <c r="A21" s="60" t="s">
        <v>35</v>
      </c>
      <c r="B21" s="58"/>
      <c r="C21" s="58"/>
      <c r="D21" s="58"/>
      <c r="E21" s="58"/>
      <c r="F21" s="58"/>
      <c r="G21" s="58"/>
      <c r="H21" s="58"/>
      <c r="I21" s="58"/>
      <c r="J21" s="58"/>
      <c r="K21" s="59"/>
    </row>
    <row r="22" spans="1:11" ht="48" customHeight="1">
      <c r="A22" s="61" t="s">
        <v>36</v>
      </c>
      <c r="B22" s="62"/>
      <c r="C22" s="63" t="s">
        <v>37</v>
      </c>
      <c r="D22" s="43"/>
      <c r="E22" s="43"/>
      <c r="F22" s="43"/>
      <c r="G22" s="43"/>
      <c r="H22" s="64"/>
      <c r="I22" s="36" t="s">
        <v>38</v>
      </c>
      <c r="J22" s="37"/>
      <c r="K22" s="38"/>
    </row>
    <row r="23" spans="1:11" ht="40.5" customHeight="1">
      <c r="A23" s="48" t="s">
        <v>39</v>
      </c>
      <c r="B23" s="40"/>
      <c r="C23" s="65" t="s">
        <v>40</v>
      </c>
      <c r="D23" s="41"/>
      <c r="E23" s="39" t="s">
        <v>41</v>
      </c>
      <c r="F23" s="40"/>
      <c r="G23" s="40"/>
      <c r="H23" s="41"/>
      <c r="I23" s="39" t="s">
        <v>42</v>
      </c>
      <c r="J23" s="40"/>
      <c r="K23" s="41"/>
    </row>
    <row r="24" spans="1:11" ht="39.75" customHeight="1">
      <c r="A24" s="51"/>
      <c r="B24" s="43"/>
      <c r="C24" s="51"/>
      <c r="D24" s="44"/>
      <c r="E24" s="43"/>
      <c r="F24" s="43"/>
      <c r="G24" s="43"/>
      <c r="H24" s="44"/>
      <c r="I24" s="42" t="s">
        <v>43</v>
      </c>
      <c r="J24" s="43"/>
      <c r="K24" s="44"/>
    </row>
    <row r="25" spans="1:11" ht="31.5" customHeight="1">
      <c r="A25" s="51"/>
      <c r="B25" s="43"/>
      <c r="C25" s="46"/>
      <c r="D25" s="47"/>
      <c r="E25" s="49"/>
      <c r="F25" s="49"/>
      <c r="G25" s="49"/>
      <c r="H25" s="47"/>
      <c r="I25" s="42" t="s">
        <v>44</v>
      </c>
      <c r="J25" s="43"/>
      <c r="K25" s="44"/>
    </row>
    <row r="26" spans="1:11" ht="30" customHeight="1">
      <c r="A26" s="51"/>
      <c r="B26" s="43"/>
      <c r="C26" s="45" t="s">
        <v>45</v>
      </c>
      <c r="D26" s="41"/>
      <c r="E26" s="48" t="s">
        <v>46</v>
      </c>
      <c r="F26" s="40"/>
      <c r="G26" s="40"/>
      <c r="H26" s="41"/>
      <c r="I26" s="42" t="s">
        <v>47</v>
      </c>
      <c r="J26" s="43"/>
      <c r="K26" s="44"/>
    </row>
    <row r="27" spans="1:11" ht="60" customHeight="1">
      <c r="A27" s="51"/>
      <c r="B27" s="43"/>
      <c r="C27" s="46"/>
      <c r="D27" s="47"/>
      <c r="E27" s="46"/>
      <c r="F27" s="49"/>
      <c r="G27" s="49"/>
      <c r="H27" s="47"/>
      <c r="I27" s="42" t="s">
        <v>48</v>
      </c>
      <c r="J27" s="43"/>
      <c r="K27" s="44"/>
    </row>
    <row r="28" spans="1:11" ht="39.75" customHeight="1">
      <c r="A28" s="51"/>
      <c r="B28" s="43"/>
      <c r="C28" s="50" t="s">
        <v>49</v>
      </c>
      <c r="D28" s="41"/>
      <c r="E28" s="48" t="s">
        <v>50</v>
      </c>
      <c r="F28" s="40"/>
      <c r="G28" s="40"/>
      <c r="H28" s="41"/>
      <c r="I28" s="42" t="s">
        <v>51</v>
      </c>
      <c r="J28" s="43"/>
      <c r="K28" s="44"/>
    </row>
    <row r="29" spans="1:11" ht="30" customHeight="1">
      <c r="A29" s="51"/>
      <c r="B29" s="43"/>
      <c r="C29" s="51"/>
      <c r="D29" s="44"/>
      <c r="E29" s="51"/>
      <c r="F29" s="43"/>
      <c r="G29" s="43"/>
      <c r="H29" s="44"/>
      <c r="I29" s="42" t="s">
        <v>52</v>
      </c>
      <c r="J29" s="43"/>
      <c r="K29" s="44"/>
    </row>
    <row r="30" spans="1:11" ht="36" customHeight="1">
      <c r="A30" s="46"/>
      <c r="B30" s="49"/>
      <c r="C30" s="46"/>
      <c r="D30" s="47"/>
      <c r="E30" s="46"/>
      <c r="F30" s="49"/>
      <c r="G30" s="49"/>
      <c r="H30" s="47"/>
      <c r="I30" s="52" t="s">
        <v>53</v>
      </c>
      <c r="J30" s="49"/>
      <c r="K30" s="47"/>
    </row>
    <row r="31" spans="1:11" ht="14.25" customHeight="1">
      <c r="A31" s="53" t="s">
        <v>54</v>
      </c>
      <c r="B31" s="40"/>
      <c r="C31" s="40"/>
      <c r="D31" s="40"/>
      <c r="E31" s="40"/>
      <c r="F31" s="40"/>
      <c r="G31" s="40"/>
      <c r="H31" s="40"/>
      <c r="I31" s="40"/>
      <c r="J31" s="40"/>
      <c r="K31" s="54"/>
    </row>
    <row r="32" spans="1:11" ht="31.5" customHeight="1">
      <c r="A32" s="55"/>
      <c r="B32" s="37"/>
      <c r="C32" s="37"/>
      <c r="D32" s="37"/>
      <c r="E32" s="37"/>
      <c r="F32" s="37"/>
      <c r="G32" s="37"/>
      <c r="H32" s="37"/>
      <c r="I32" s="37"/>
      <c r="J32" s="37"/>
      <c r="K32" s="38"/>
    </row>
    <row r="33" spans="1:11" ht="14.25" customHeight="1">
      <c r="A33" s="56" t="s">
        <v>55</v>
      </c>
      <c r="B33" s="40"/>
      <c r="C33" s="40"/>
      <c r="D33" s="40"/>
      <c r="E33" s="40"/>
      <c r="F33" s="40"/>
      <c r="G33" s="40"/>
      <c r="H33" s="40"/>
      <c r="I33" s="40"/>
      <c r="J33" s="40"/>
      <c r="K33" s="41"/>
    </row>
    <row r="34" spans="1:11" ht="14.25" customHeight="1">
      <c r="A34" s="51"/>
      <c r="B34" s="43"/>
      <c r="C34" s="43"/>
      <c r="D34" s="43"/>
      <c r="E34" s="43"/>
      <c r="F34" s="43"/>
      <c r="G34" s="43"/>
      <c r="H34" s="43"/>
      <c r="I34" s="43"/>
      <c r="J34" s="43"/>
      <c r="K34" s="44"/>
    </row>
    <row r="35" spans="1:11" ht="14.25" customHeight="1">
      <c r="A35" s="51"/>
      <c r="B35" s="43"/>
      <c r="C35" s="43"/>
      <c r="D35" s="43"/>
      <c r="E35" s="43"/>
      <c r="F35" s="43"/>
      <c r="G35" s="43"/>
      <c r="H35" s="43"/>
      <c r="I35" s="43"/>
      <c r="J35" s="43"/>
      <c r="K35" s="44"/>
    </row>
    <row r="36" spans="1:11" ht="14.25" customHeight="1">
      <c r="A36" s="51"/>
      <c r="B36" s="43"/>
      <c r="C36" s="43"/>
      <c r="D36" s="43"/>
      <c r="E36" s="43"/>
      <c r="F36" s="43"/>
      <c r="G36" s="43"/>
      <c r="H36" s="43"/>
      <c r="I36" s="43"/>
      <c r="J36" s="43"/>
      <c r="K36" s="44"/>
    </row>
    <row r="37" spans="1:11" ht="99.75" customHeight="1">
      <c r="A37" s="46"/>
      <c r="B37" s="49"/>
      <c r="C37" s="49"/>
      <c r="D37" s="49"/>
      <c r="E37" s="49"/>
      <c r="F37" s="49"/>
      <c r="G37" s="49"/>
      <c r="H37" s="49"/>
      <c r="I37" s="49"/>
      <c r="J37" s="49"/>
      <c r="K37" s="47"/>
    </row>
    <row r="38" spans="1:11" ht="14.25" customHeight="1"/>
    <row r="39" spans="1:11" ht="14.25" customHeight="1"/>
    <row r="40" spans="1:11" ht="14.25" customHeight="1"/>
    <row r="41" spans="1:11" ht="14.25" customHeight="1"/>
    <row r="42" spans="1:11" ht="14.25" customHeight="1"/>
    <row r="43" spans="1:11" ht="14.25" customHeight="1"/>
    <row r="44" spans="1:11" ht="14.25" customHeight="1"/>
    <row r="45" spans="1:11" ht="14.25" customHeight="1"/>
    <row r="46" spans="1:11" ht="14.25" customHeight="1"/>
    <row r="47" spans="1:11" ht="14.25" customHeight="1"/>
    <row r="48" spans="1: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
    <mergeCell ref="B15:K15"/>
    <mergeCell ref="B16:K16"/>
    <mergeCell ref="B17:K17"/>
    <mergeCell ref="A18:K18"/>
    <mergeCell ref="A19:K19"/>
    <mergeCell ref="A10:A13"/>
    <mergeCell ref="B10:C10"/>
    <mergeCell ref="B11:C11"/>
    <mergeCell ref="G12:G13"/>
    <mergeCell ref="B14:K14"/>
    <mergeCell ref="E11:F11"/>
    <mergeCell ref="H11:I13"/>
    <mergeCell ref="J11:K13"/>
    <mergeCell ref="B12:C12"/>
    <mergeCell ref="E12:F13"/>
    <mergeCell ref="B13:C13"/>
    <mergeCell ref="F8:G8"/>
    <mergeCell ref="H8:J8"/>
    <mergeCell ref="H10:I10"/>
    <mergeCell ref="J10:K10"/>
    <mergeCell ref="E10:F10"/>
    <mergeCell ref="C8:E8"/>
    <mergeCell ref="C9:E9"/>
    <mergeCell ref="F9:G9"/>
    <mergeCell ref="H9:J9"/>
    <mergeCell ref="A1:K4"/>
    <mergeCell ref="A5:K5"/>
    <mergeCell ref="B6:K6"/>
    <mergeCell ref="C7:E7"/>
    <mergeCell ref="F7:K7"/>
    <mergeCell ref="A31:K32"/>
    <mergeCell ref="A33:K37"/>
    <mergeCell ref="A20:K20"/>
    <mergeCell ref="A21:K21"/>
    <mergeCell ref="A22:B22"/>
    <mergeCell ref="C22:H22"/>
    <mergeCell ref="A23:B30"/>
    <mergeCell ref="C23:D25"/>
    <mergeCell ref="E23:H25"/>
    <mergeCell ref="C28:D30"/>
    <mergeCell ref="E28:H30"/>
    <mergeCell ref="I28:K28"/>
    <mergeCell ref="I29:K29"/>
    <mergeCell ref="I30:K30"/>
    <mergeCell ref="I22:K22"/>
    <mergeCell ref="I23:K23"/>
    <mergeCell ref="I24:K24"/>
    <mergeCell ref="I25:K25"/>
    <mergeCell ref="C26:D27"/>
    <mergeCell ref="E26:H27"/>
    <mergeCell ref="I26:K26"/>
    <mergeCell ref="I27:K27"/>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5"/>
  <sheetViews>
    <sheetView workbookViewId="0"/>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46" customWidth="1"/>
    <col min="10" max="12" width="10.7109375" customWidth="1"/>
    <col min="13" max="13" width="10.5703125" customWidth="1"/>
    <col min="14" max="14" width="22.5703125" customWidth="1"/>
  </cols>
  <sheetData>
    <row r="1" spans="1:14" ht="14.25" customHeight="1">
      <c r="A1" s="121"/>
      <c r="B1" s="122"/>
      <c r="C1" s="122"/>
      <c r="D1" s="122"/>
      <c r="E1" s="122"/>
      <c r="F1" s="122"/>
      <c r="G1" s="122"/>
      <c r="H1" s="122"/>
      <c r="I1" s="123"/>
    </row>
    <row r="2" spans="1:14" ht="93" customHeight="1">
      <c r="A2" s="124"/>
      <c r="B2" s="125"/>
      <c r="C2" s="125"/>
      <c r="D2" s="125"/>
      <c r="E2" s="125"/>
      <c r="F2" s="125"/>
      <c r="G2" s="125"/>
      <c r="H2" s="125"/>
      <c r="I2" s="126"/>
    </row>
    <row r="3" spans="1:14" ht="28.5" customHeight="1">
      <c r="A3" s="127" t="s">
        <v>56</v>
      </c>
      <c r="B3" s="128"/>
      <c r="C3" s="111"/>
      <c r="D3" s="129" t="s">
        <v>57</v>
      </c>
      <c r="E3" s="58"/>
      <c r="F3" s="58"/>
      <c r="G3" s="58"/>
      <c r="H3" s="58"/>
      <c r="I3" s="59"/>
    </row>
    <row r="4" spans="1:14" ht="34.5" customHeight="1">
      <c r="A4" s="130" t="s">
        <v>58</v>
      </c>
      <c r="B4" s="131"/>
      <c r="C4" s="131"/>
      <c r="D4" s="131"/>
      <c r="E4" s="131"/>
      <c r="F4" s="131"/>
      <c r="G4" s="131"/>
      <c r="H4" s="131"/>
      <c r="I4" s="109"/>
    </row>
    <row r="5" spans="1:14" ht="39.75" customHeight="1">
      <c r="A5" s="108" t="s">
        <v>59</v>
      </c>
      <c r="B5" s="109"/>
      <c r="C5" s="132">
        <v>1</v>
      </c>
      <c r="D5" s="59"/>
      <c r="E5" s="133" t="s">
        <v>60</v>
      </c>
      <c r="F5" s="119"/>
      <c r="G5" s="120"/>
      <c r="H5" s="134" t="s">
        <v>61</v>
      </c>
      <c r="I5" s="59"/>
      <c r="N5" s="1" t="s">
        <v>62</v>
      </c>
    </row>
    <row r="6" spans="1:14" ht="56.25" customHeight="1">
      <c r="A6" s="110" t="s">
        <v>63</v>
      </c>
      <c r="B6" s="111"/>
      <c r="C6" s="134" t="s">
        <v>64</v>
      </c>
      <c r="D6" s="58"/>
      <c r="E6" s="58"/>
      <c r="F6" s="58"/>
      <c r="G6" s="58"/>
      <c r="H6" s="58"/>
      <c r="I6" s="59"/>
      <c r="N6" s="9" t="s">
        <v>65</v>
      </c>
    </row>
    <row r="7" spans="1:14" ht="31.5" customHeight="1">
      <c r="A7" s="112" t="s">
        <v>66</v>
      </c>
      <c r="B7" s="113"/>
      <c r="C7" s="135" t="s">
        <v>67</v>
      </c>
      <c r="D7" s="40"/>
      <c r="E7" s="40"/>
      <c r="F7" s="40"/>
      <c r="G7" s="40"/>
      <c r="H7" s="40"/>
      <c r="I7" s="41"/>
      <c r="N7" s="9" t="s">
        <v>68</v>
      </c>
    </row>
    <row r="8" spans="1:14" ht="15.75" customHeight="1">
      <c r="A8" s="83"/>
      <c r="B8" s="64"/>
      <c r="C8" s="51"/>
      <c r="D8" s="43"/>
      <c r="E8" s="43"/>
      <c r="F8" s="43"/>
      <c r="G8" s="43"/>
      <c r="H8" s="43"/>
      <c r="I8" s="44"/>
      <c r="N8" s="9" t="s">
        <v>69</v>
      </c>
    </row>
    <row r="9" spans="1:14" ht="15.75" customHeight="1">
      <c r="A9" s="114"/>
      <c r="B9" s="62"/>
      <c r="C9" s="46"/>
      <c r="D9" s="49"/>
      <c r="E9" s="49"/>
      <c r="F9" s="49"/>
      <c r="G9" s="49"/>
      <c r="H9" s="49"/>
      <c r="I9" s="47"/>
      <c r="N9" s="9" t="s">
        <v>70</v>
      </c>
    </row>
    <row r="10" spans="1:14" ht="39" customHeight="1">
      <c r="A10" s="115" t="s">
        <v>71</v>
      </c>
      <c r="B10" s="69"/>
      <c r="C10" s="69"/>
      <c r="D10" s="116"/>
      <c r="E10" s="136">
        <f>Introducción!K8/5</f>
        <v>33.6</v>
      </c>
      <c r="F10" s="43"/>
      <c r="G10" s="67"/>
      <c r="H10" s="10" t="s">
        <v>72</v>
      </c>
      <c r="I10" s="11">
        <f>Introducción!K9/5</f>
        <v>4.8</v>
      </c>
      <c r="N10" s="9" t="s">
        <v>73</v>
      </c>
    </row>
    <row r="11" spans="1:14" ht="72.75" customHeight="1">
      <c r="A11" s="117" t="s">
        <v>74</v>
      </c>
      <c r="B11" s="69"/>
      <c r="C11" s="69"/>
      <c r="D11" s="70"/>
      <c r="E11" s="137" t="s">
        <v>75</v>
      </c>
      <c r="F11" s="58"/>
      <c r="G11" s="58"/>
      <c r="H11" s="58"/>
      <c r="I11" s="59"/>
      <c r="N11" s="9" t="s">
        <v>76</v>
      </c>
    </row>
    <row r="12" spans="1:14" ht="43.5" customHeight="1">
      <c r="A12" s="118" t="s">
        <v>77</v>
      </c>
      <c r="B12" s="119"/>
      <c r="C12" s="119"/>
      <c r="D12" s="120"/>
      <c r="E12" s="138" t="s">
        <v>78</v>
      </c>
      <c r="F12" s="58"/>
      <c r="G12" s="58"/>
      <c r="H12" s="58"/>
      <c r="I12" s="59"/>
      <c r="N12" s="12" t="s">
        <v>79</v>
      </c>
    </row>
    <row r="13" spans="1:14" ht="14.25" customHeight="1">
      <c r="A13" s="50" t="s">
        <v>80</v>
      </c>
      <c r="B13" s="40"/>
      <c r="C13" s="40"/>
      <c r="D13" s="40"/>
      <c r="E13" s="40"/>
      <c r="F13" s="40"/>
      <c r="G13" s="40"/>
      <c r="H13" s="40"/>
      <c r="I13" s="41"/>
    </row>
    <row r="14" spans="1:14" ht="14.25" customHeight="1">
      <c r="A14" s="46"/>
      <c r="B14" s="49"/>
      <c r="C14" s="49"/>
      <c r="D14" s="49"/>
      <c r="E14" s="49"/>
      <c r="F14" s="49"/>
      <c r="G14" s="49"/>
      <c r="H14" s="49"/>
      <c r="I14" s="47"/>
    </row>
    <row r="15" spans="1:14" ht="45" customHeight="1">
      <c r="A15" s="139" t="s">
        <v>81</v>
      </c>
      <c r="B15" s="58"/>
      <c r="C15" s="58"/>
      <c r="D15" s="58"/>
      <c r="E15" s="58"/>
      <c r="F15" s="58"/>
      <c r="G15" s="58"/>
      <c r="H15" s="58"/>
      <c r="I15" s="59"/>
    </row>
    <row r="16" spans="1:14" ht="37.5" customHeight="1">
      <c r="A16" s="140" t="s">
        <v>82</v>
      </c>
      <c r="B16" s="58"/>
      <c r="C16" s="58"/>
      <c r="D16" s="58"/>
      <c r="E16" s="58"/>
      <c r="F16" s="58"/>
      <c r="G16" s="58"/>
      <c r="H16" s="58"/>
      <c r="I16" s="59"/>
    </row>
    <row r="17" spans="1:9" ht="28.5" customHeight="1">
      <c r="A17" s="141" t="s">
        <v>83</v>
      </c>
      <c r="B17" s="58"/>
      <c r="C17" s="58"/>
      <c r="D17" s="58"/>
      <c r="E17" s="58"/>
      <c r="F17" s="58"/>
      <c r="G17" s="58"/>
      <c r="H17" s="58"/>
      <c r="I17" s="59"/>
    </row>
    <row r="18" spans="1:9" ht="71.25" customHeight="1">
      <c r="A18" s="140" t="s">
        <v>84</v>
      </c>
      <c r="B18" s="58"/>
      <c r="C18" s="58"/>
      <c r="D18" s="58"/>
      <c r="E18" s="58"/>
      <c r="F18" s="58"/>
      <c r="G18" s="58"/>
      <c r="H18" s="58"/>
      <c r="I18" s="59"/>
    </row>
    <row r="19" spans="1:9" ht="25.5" customHeight="1">
      <c r="A19" s="142" t="s">
        <v>85</v>
      </c>
      <c r="B19" s="94"/>
      <c r="C19" s="94"/>
      <c r="D19" s="94"/>
      <c r="E19" s="94"/>
      <c r="F19" s="94"/>
      <c r="G19" s="94"/>
      <c r="H19" s="94"/>
      <c r="I19" s="95"/>
    </row>
    <row r="20" spans="1:9" ht="14.25" customHeight="1">
      <c r="A20" s="143" t="s">
        <v>86</v>
      </c>
      <c r="B20" s="58"/>
      <c r="C20" s="59"/>
      <c r="D20" s="143" t="s">
        <v>87</v>
      </c>
      <c r="E20" s="59"/>
      <c r="F20" s="143" t="s">
        <v>88</v>
      </c>
      <c r="G20" s="59"/>
      <c r="H20" s="13" t="s">
        <v>89</v>
      </c>
      <c r="I20" s="13" t="s">
        <v>90</v>
      </c>
    </row>
    <row r="21" spans="1:9" ht="94.5" customHeight="1">
      <c r="A21" s="144" t="s">
        <v>91</v>
      </c>
      <c r="B21" s="58"/>
      <c r="C21" s="59"/>
      <c r="D21" s="145" t="s">
        <v>92</v>
      </c>
      <c r="E21" s="59"/>
      <c r="F21" s="145" t="s">
        <v>93</v>
      </c>
      <c r="G21" s="59"/>
      <c r="H21" s="14" t="s">
        <v>94</v>
      </c>
      <c r="I21" s="15" t="s">
        <v>95</v>
      </c>
    </row>
    <row r="22" spans="1:9" ht="94.5" customHeight="1">
      <c r="A22" s="144" t="s">
        <v>96</v>
      </c>
      <c r="B22" s="58"/>
      <c r="C22" s="59"/>
      <c r="D22" s="145" t="s">
        <v>97</v>
      </c>
      <c r="E22" s="59"/>
      <c r="F22" s="145" t="s">
        <v>98</v>
      </c>
      <c r="G22" s="59"/>
      <c r="H22" s="16" t="s">
        <v>99</v>
      </c>
      <c r="I22" s="15" t="s">
        <v>95</v>
      </c>
    </row>
    <row r="23" spans="1:9" ht="175.5" customHeight="1">
      <c r="A23" s="90" t="s">
        <v>100</v>
      </c>
      <c r="B23" s="58"/>
      <c r="C23" s="59"/>
      <c r="D23" s="92" t="s">
        <v>101</v>
      </c>
      <c r="E23" s="59"/>
      <c r="F23" s="92" t="s">
        <v>102</v>
      </c>
      <c r="G23" s="59"/>
      <c r="H23" s="14" t="s">
        <v>103</v>
      </c>
      <c r="I23" s="15" t="s">
        <v>95</v>
      </c>
    </row>
    <row r="24" spans="1:9" ht="128.25" customHeight="1">
      <c r="A24" s="90" t="s">
        <v>104</v>
      </c>
      <c r="B24" s="58"/>
      <c r="C24" s="59"/>
      <c r="D24" s="91" t="s">
        <v>105</v>
      </c>
      <c r="E24" s="59"/>
      <c r="F24" s="92" t="s">
        <v>106</v>
      </c>
      <c r="G24" s="59"/>
      <c r="H24" s="14" t="s">
        <v>107</v>
      </c>
      <c r="I24" s="15" t="s">
        <v>95</v>
      </c>
    </row>
    <row r="25" spans="1:9" ht="15.75" customHeight="1">
      <c r="A25" s="93" t="s">
        <v>108</v>
      </c>
      <c r="B25" s="94"/>
      <c r="C25" s="94"/>
      <c r="D25" s="94"/>
      <c r="E25" s="94"/>
      <c r="F25" s="94"/>
      <c r="G25" s="94"/>
      <c r="H25" s="94"/>
      <c r="I25" s="95"/>
    </row>
    <row r="26" spans="1:9" ht="14.25" customHeight="1">
      <c r="A26" s="96" t="s">
        <v>109</v>
      </c>
      <c r="B26" s="58"/>
      <c r="C26" s="58"/>
      <c r="D26" s="58"/>
      <c r="E26" s="58"/>
      <c r="F26" s="59"/>
      <c r="G26" s="97" t="s">
        <v>110</v>
      </c>
      <c r="H26" s="94"/>
      <c r="I26" s="98"/>
    </row>
    <row r="27" spans="1:9" ht="14.25" customHeight="1">
      <c r="A27" s="100" t="s">
        <v>70</v>
      </c>
      <c r="B27" s="58"/>
      <c r="C27" s="58"/>
      <c r="D27" s="58"/>
      <c r="E27" s="58"/>
      <c r="F27" s="58"/>
      <c r="G27" s="99" t="s">
        <v>111</v>
      </c>
      <c r="H27" s="58"/>
      <c r="I27" s="59"/>
    </row>
    <row r="28" spans="1:9" ht="14.25" customHeight="1">
      <c r="A28" s="100" t="s">
        <v>62</v>
      </c>
      <c r="B28" s="58"/>
      <c r="C28" s="58"/>
      <c r="D28" s="58"/>
      <c r="E28" s="58"/>
      <c r="F28" s="58"/>
      <c r="G28" s="99" t="s">
        <v>112</v>
      </c>
      <c r="H28" s="58"/>
      <c r="I28" s="59"/>
    </row>
    <row r="29" spans="1:9" ht="14.25" customHeight="1">
      <c r="A29" s="100" t="s">
        <v>70</v>
      </c>
      <c r="B29" s="58"/>
      <c r="C29" s="58"/>
      <c r="D29" s="58"/>
      <c r="E29" s="58"/>
      <c r="F29" s="58"/>
      <c r="G29" s="99" t="s">
        <v>113</v>
      </c>
      <c r="H29" s="58"/>
      <c r="I29" s="59"/>
    </row>
    <row r="30" spans="1:9" ht="14.25" customHeight="1">
      <c r="A30" s="100" t="s">
        <v>62</v>
      </c>
      <c r="B30" s="58"/>
      <c r="C30" s="58"/>
      <c r="D30" s="58"/>
      <c r="E30" s="58"/>
      <c r="F30" s="58"/>
      <c r="G30" s="99" t="s">
        <v>114</v>
      </c>
      <c r="H30" s="58"/>
      <c r="I30" s="59"/>
    </row>
    <row r="31" spans="1:9" ht="14.25" customHeight="1">
      <c r="A31" s="146" t="s">
        <v>115</v>
      </c>
      <c r="B31" s="147"/>
      <c r="C31" s="147"/>
      <c r="D31" s="147"/>
      <c r="E31" s="147"/>
      <c r="F31" s="147"/>
      <c r="G31" s="147"/>
      <c r="H31" s="147"/>
      <c r="I31" s="148"/>
    </row>
    <row r="32" spans="1:9" ht="33" customHeight="1">
      <c r="A32" s="102" t="s">
        <v>116</v>
      </c>
      <c r="B32" s="58"/>
      <c r="C32" s="58"/>
      <c r="D32" s="58"/>
      <c r="E32" s="58"/>
      <c r="F32" s="58"/>
      <c r="G32" s="58"/>
      <c r="H32" s="58"/>
      <c r="I32" s="59"/>
    </row>
    <row r="33" spans="1:9" ht="14.25" customHeight="1">
      <c r="A33" s="102" t="s">
        <v>117</v>
      </c>
      <c r="B33" s="58"/>
      <c r="C33" s="58"/>
      <c r="D33" s="59"/>
      <c r="E33" s="102" t="s">
        <v>118</v>
      </c>
      <c r="F33" s="58"/>
      <c r="G33" s="58"/>
      <c r="H33" s="59"/>
      <c r="I33" s="17" t="s">
        <v>119</v>
      </c>
    </row>
    <row r="34" spans="1:9" ht="68.25" customHeight="1">
      <c r="A34" s="149" t="s">
        <v>120</v>
      </c>
      <c r="B34" s="58"/>
      <c r="C34" s="58"/>
      <c r="D34" s="59"/>
      <c r="E34" s="91" t="s">
        <v>121</v>
      </c>
      <c r="F34" s="58"/>
      <c r="G34" s="58"/>
      <c r="H34" s="59"/>
      <c r="I34" s="18" t="s">
        <v>122</v>
      </c>
    </row>
    <row r="35" spans="1:9" ht="29.25" customHeight="1">
      <c r="A35" s="146" t="s">
        <v>123</v>
      </c>
      <c r="B35" s="147"/>
      <c r="C35" s="147"/>
      <c r="D35" s="147"/>
      <c r="E35" s="147"/>
      <c r="F35" s="147"/>
      <c r="G35" s="147"/>
      <c r="H35" s="147"/>
      <c r="I35" s="148"/>
    </row>
    <row r="36" spans="1:9" ht="43.5" customHeight="1">
      <c r="A36" s="101" t="s">
        <v>124</v>
      </c>
      <c r="B36" s="58"/>
      <c r="C36" s="58"/>
      <c r="D36" s="58"/>
      <c r="E36" s="58"/>
      <c r="F36" s="58"/>
      <c r="G36" s="58"/>
      <c r="H36" s="58"/>
      <c r="I36" s="59"/>
    </row>
    <row r="37" spans="1:9" ht="14.25" customHeight="1">
      <c r="A37" s="102" t="s">
        <v>117</v>
      </c>
      <c r="B37" s="58"/>
      <c r="C37" s="58"/>
      <c r="D37" s="59"/>
      <c r="E37" s="102" t="s">
        <v>125</v>
      </c>
      <c r="F37" s="58"/>
      <c r="G37" s="58"/>
      <c r="H37" s="59"/>
      <c r="I37" s="17" t="s">
        <v>119</v>
      </c>
    </row>
    <row r="38" spans="1:9" ht="14.25" customHeight="1">
      <c r="A38" s="102" t="s">
        <v>126</v>
      </c>
      <c r="B38" s="58"/>
      <c r="C38" s="58"/>
      <c r="D38" s="59"/>
      <c r="E38" s="102" t="s">
        <v>127</v>
      </c>
      <c r="F38" s="58"/>
      <c r="G38" s="58"/>
      <c r="H38" s="59"/>
      <c r="I38" s="19" t="s">
        <v>128</v>
      </c>
    </row>
    <row r="39" spans="1:9" ht="20.25" customHeight="1">
      <c r="A39" s="102" t="s">
        <v>64</v>
      </c>
      <c r="B39" s="58"/>
      <c r="C39" s="58"/>
      <c r="D39" s="59"/>
      <c r="E39" s="102" t="s">
        <v>129</v>
      </c>
      <c r="F39" s="58"/>
      <c r="G39" s="58"/>
      <c r="H39" s="59"/>
      <c r="I39" s="17" t="s">
        <v>130</v>
      </c>
    </row>
    <row r="40" spans="1:9" ht="24.75" customHeight="1">
      <c r="A40" s="105" t="s">
        <v>131</v>
      </c>
      <c r="B40" s="94"/>
      <c r="C40" s="94"/>
      <c r="D40" s="94"/>
      <c r="E40" s="94"/>
      <c r="F40" s="94"/>
      <c r="G40" s="94"/>
      <c r="H40" s="94"/>
      <c r="I40" s="98"/>
    </row>
    <row r="41" spans="1:9" ht="14.25" customHeight="1">
      <c r="A41" s="106" t="s">
        <v>132</v>
      </c>
      <c r="B41" s="40"/>
      <c r="C41" s="40"/>
      <c r="D41" s="40"/>
      <c r="E41" s="40"/>
      <c r="F41" s="40"/>
      <c r="G41" s="41"/>
      <c r="H41" s="107" t="s">
        <v>133</v>
      </c>
      <c r="I41" s="59"/>
    </row>
    <row r="42" spans="1:9" ht="14.25" customHeight="1">
      <c r="A42" s="46"/>
      <c r="B42" s="49"/>
      <c r="C42" s="49"/>
      <c r="D42" s="49"/>
      <c r="E42" s="49"/>
      <c r="F42" s="49"/>
      <c r="G42" s="47"/>
      <c r="H42" s="20" t="s">
        <v>134</v>
      </c>
      <c r="I42" s="21" t="s">
        <v>135</v>
      </c>
    </row>
    <row r="43" spans="1:9" ht="14.25" customHeight="1">
      <c r="A43" s="103" t="s">
        <v>136</v>
      </c>
      <c r="B43" s="58"/>
      <c r="C43" s="58"/>
      <c r="D43" s="58"/>
      <c r="E43" s="58"/>
      <c r="F43" s="58"/>
      <c r="G43" s="59"/>
      <c r="H43" s="22">
        <v>3</v>
      </c>
      <c r="I43" s="22">
        <v>0.5</v>
      </c>
    </row>
    <row r="44" spans="1:9" ht="14.25" customHeight="1">
      <c r="A44" s="103" t="s">
        <v>137</v>
      </c>
      <c r="B44" s="58"/>
      <c r="C44" s="58"/>
      <c r="D44" s="58"/>
      <c r="E44" s="58"/>
      <c r="F44" s="58"/>
      <c r="G44" s="59"/>
      <c r="H44" s="22">
        <v>8</v>
      </c>
      <c r="I44" s="22">
        <v>1.5</v>
      </c>
    </row>
    <row r="45" spans="1:9" ht="14.25" customHeight="1">
      <c r="A45" s="103" t="s">
        <v>138</v>
      </c>
      <c r="B45" s="58"/>
      <c r="C45" s="58"/>
      <c r="D45" s="58"/>
      <c r="E45" s="58"/>
      <c r="F45" s="58"/>
      <c r="G45" s="59"/>
      <c r="H45" s="23">
        <v>2</v>
      </c>
      <c r="I45" s="22">
        <v>1.8</v>
      </c>
    </row>
    <row r="46" spans="1:9" ht="14.25" customHeight="1">
      <c r="A46" s="103" t="s">
        <v>139</v>
      </c>
      <c r="B46" s="58"/>
      <c r="C46" s="58"/>
      <c r="D46" s="58"/>
      <c r="E46" s="58"/>
      <c r="F46" s="58"/>
      <c r="G46" s="59"/>
      <c r="H46" s="23">
        <v>2.6</v>
      </c>
      <c r="I46" s="23">
        <v>1</v>
      </c>
    </row>
    <row r="47" spans="1:9" ht="14.25" customHeight="1">
      <c r="A47" s="103" t="s">
        <v>140</v>
      </c>
      <c r="B47" s="58"/>
      <c r="C47" s="58"/>
      <c r="D47" s="58"/>
      <c r="E47" s="58"/>
      <c r="F47" s="58"/>
      <c r="G47" s="59"/>
      <c r="H47" s="23">
        <v>2</v>
      </c>
      <c r="I47" s="23">
        <v>0</v>
      </c>
    </row>
    <row r="48" spans="1:9" ht="14.25" customHeight="1">
      <c r="A48" s="103" t="s">
        <v>141</v>
      </c>
      <c r="B48" s="58"/>
      <c r="C48" s="58"/>
      <c r="D48" s="58"/>
      <c r="E48" s="58"/>
      <c r="F48" s="58"/>
      <c r="G48" s="59"/>
      <c r="H48" s="23">
        <v>14</v>
      </c>
      <c r="I48" s="23">
        <v>0</v>
      </c>
    </row>
    <row r="49" spans="1:9" ht="14.25" customHeight="1">
      <c r="A49" s="103" t="s">
        <v>142</v>
      </c>
      <c r="B49" s="58"/>
      <c r="C49" s="58"/>
      <c r="D49" s="58"/>
      <c r="E49" s="58"/>
      <c r="F49" s="58"/>
      <c r="G49" s="59"/>
      <c r="H49" s="23">
        <v>2</v>
      </c>
      <c r="I49" s="23" t="s">
        <v>143</v>
      </c>
    </row>
    <row r="50" spans="1:9" ht="14.25" customHeight="1">
      <c r="A50" s="104" t="s">
        <v>144</v>
      </c>
      <c r="B50" s="58"/>
      <c r="C50" s="58"/>
      <c r="D50" s="58"/>
      <c r="E50" s="58"/>
      <c r="F50" s="59"/>
      <c r="G50" s="24">
        <f>H50+I50</f>
        <v>38.4</v>
      </c>
      <c r="H50" s="25">
        <f t="shared" ref="H50:I50" si="0">SUM(H43:H49)</f>
        <v>33.6</v>
      </c>
      <c r="I50" s="25">
        <f t="shared" si="0"/>
        <v>4.8</v>
      </c>
    </row>
    <row r="51" spans="1:9" ht="14.25" customHeight="1"/>
    <row r="52" spans="1:9" ht="14.25" customHeight="1"/>
    <row r="53" spans="1:9" ht="14.25" customHeight="1"/>
    <row r="54" spans="1:9" ht="14.25" customHeight="1"/>
    <row r="55" spans="1:9" ht="14.25" customHeight="1"/>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75">
    <mergeCell ref="A19:I19"/>
    <mergeCell ref="A20:C20"/>
    <mergeCell ref="D20:E20"/>
    <mergeCell ref="F20:G20"/>
    <mergeCell ref="D23:E23"/>
    <mergeCell ref="F23:G23"/>
    <mergeCell ref="A21:C21"/>
    <mergeCell ref="D21:E21"/>
    <mergeCell ref="F21:G21"/>
    <mergeCell ref="A22:C22"/>
    <mergeCell ref="D22:E22"/>
    <mergeCell ref="F22:G22"/>
    <mergeCell ref="A23:C23"/>
    <mergeCell ref="A13:I14"/>
    <mergeCell ref="A15:I15"/>
    <mergeCell ref="A16:I16"/>
    <mergeCell ref="A17:I17"/>
    <mergeCell ref="A18:I18"/>
    <mergeCell ref="A12:D12"/>
    <mergeCell ref="A1:I2"/>
    <mergeCell ref="A3:C3"/>
    <mergeCell ref="D3:I3"/>
    <mergeCell ref="A4:I4"/>
    <mergeCell ref="C5:D5"/>
    <mergeCell ref="E5:G5"/>
    <mergeCell ref="H5:I5"/>
    <mergeCell ref="C6:I6"/>
    <mergeCell ref="C7:I9"/>
    <mergeCell ref="E10:G10"/>
    <mergeCell ref="E11:I11"/>
    <mergeCell ref="E12:I12"/>
    <mergeCell ref="A5:B5"/>
    <mergeCell ref="A6:B6"/>
    <mergeCell ref="A7:B9"/>
    <mergeCell ref="A10:D10"/>
    <mergeCell ref="A11:D11"/>
    <mergeCell ref="A48:G48"/>
    <mergeCell ref="A49:G49"/>
    <mergeCell ref="A50:F50"/>
    <mergeCell ref="A40:I40"/>
    <mergeCell ref="A41:G42"/>
    <mergeCell ref="H41:I41"/>
    <mergeCell ref="A43:G43"/>
    <mergeCell ref="A44:G44"/>
    <mergeCell ref="A45:G45"/>
    <mergeCell ref="A46:G46"/>
    <mergeCell ref="A38:D38"/>
    <mergeCell ref="E38:H38"/>
    <mergeCell ref="A39:D39"/>
    <mergeCell ref="E39:H39"/>
    <mergeCell ref="A47:G47"/>
    <mergeCell ref="A30:F30"/>
    <mergeCell ref="G30:I30"/>
    <mergeCell ref="A36:I36"/>
    <mergeCell ref="A37:D37"/>
    <mergeCell ref="E37:H37"/>
    <mergeCell ref="A31:I31"/>
    <mergeCell ref="A32:I32"/>
    <mergeCell ref="A33:D33"/>
    <mergeCell ref="E33:H33"/>
    <mergeCell ref="A34:D34"/>
    <mergeCell ref="E34:H34"/>
    <mergeCell ref="A35:I35"/>
    <mergeCell ref="G27:I27"/>
    <mergeCell ref="A27:F27"/>
    <mergeCell ref="A28:F28"/>
    <mergeCell ref="G28:I28"/>
    <mergeCell ref="A29:F29"/>
    <mergeCell ref="G29:I29"/>
    <mergeCell ref="A24:C24"/>
    <mergeCell ref="D24:E24"/>
    <mergeCell ref="F24:G24"/>
    <mergeCell ref="A25:I25"/>
    <mergeCell ref="A26:F26"/>
    <mergeCell ref="G26:I26"/>
  </mergeCells>
  <dataValidations count="1">
    <dataValidation type="list" allowBlank="1" showInputMessage="1" showErrorMessage="1" prompt="Seleccione un recurso" sqref="A27:A30">
      <formula1>$N$5:$N$12</formula1>
    </dataValidation>
  </dataValidations>
  <hyperlinks>
    <hyperlink ref="I38" r:id="rId1"/>
  </hyperlinks>
  <pageMargins left="0.7" right="0.7" top="0.75" bottom="0.75" header="0" footer="0"/>
  <pageSetup orientation="landscape"/>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3"/>
  <sheetViews>
    <sheetView workbookViewId="0"/>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14" width="22.5703125" customWidth="1"/>
  </cols>
  <sheetData>
    <row r="1" spans="1:14" ht="14.25" customHeight="1">
      <c r="A1" s="121"/>
      <c r="B1" s="122"/>
      <c r="C1" s="122"/>
      <c r="D1" s="122"/>
      <c r="E1" s="122"/>
      <c r="F1" s="122"/>
      <c r="G1" s="122"/>
      <c r="H1" s="122"/>
      <c r="I1" s="123"/>
    </row>
    <row r="2" spans="1:14" ht="93" customHeight="1">
      <c r="A2" s="124"/>
      <c r="B2" s="125"/>
      <c r="C2" s="125"/>
      <c r="D2" s="125"/>
      <c r="E2" s="125"/>
      <c r="F2" s="125"/>
      <c r="G2" s="125"/>
      <c r="H2" s="125"/>
      <c r="I2" s="126"/>
    </row>
    <row r="3" spans="1:14" ht="28.5" customHeight="1">
      <c r="A3" s="127" t="s">
        <v>56</v>
      </c>
      <c r="B3" s="128"/>
      <c r="C3" s="111"/>
      <c r="D3" s="129" t="s">
        <v>145</v>
      </c>
      <c r="E3" s="58"/>
      <c r="F3" s="58"/>
      <c r="G3" s="58"/>
      <c r="H3" s="58"/>
      <c r="I3" s="59"/>
    </row>
    <row r="4" spans="1:14" ht="39.75" customHeight="1">
      <c r="A4" s="130" t="s">
        <v>58</v>
      </c>
      <c r="B4" s="131"/>
      <c r="C4" s="131"/>
      <c r="D4" s="131"/>
      <c r="E4" s="131"/>
      <c r="F4" s="131"/>
      <c r="G4" s="131"/>
      <c r="H4" s="131"/>
      <c r="I4" s="109"/>
    </row>
    <row r="5" spans="1:14" ht="39.75" customHeight="1">
      <c r="A5" s="108" t="s">
        <v>59</v>
      </c>
      <c r="B5" s="109"/>
      <c r="C5" s="134">
        <v>2</v>
      </c>
      <c r="D5" s="59"/>
      <c r="E5" s="133" t="s">
        <v>60</v>
      </c>
      <c r="F5" s="119"/>
      <c r="G5" s="120"/>
      <c r="H5" s="134" t="s">
        <v>61</v>
      </c>
      <c r="I5" s="59"/>
      <c r="N5" s="1" t="s">
        <v>62</v>
      </c>
    </row>
    <row r="6" spans="1:14" ht="56.25" customHeight="1">
      <c r="A6" s="110" t="s">
        <v>63</v>
      </c>
      <c r="B6" s="111"/>
      <c r="C6" s="134" t="s">
        <v>146</v>
      </c>
      <c r="D6" s="58"/>
      <c r="E6" s="58"/>
      <c r="F6" s="58"/>
      <c r="G6" s="58"/>
      <c r="H6" s="58"/>
      <c r="I6" s="59"/>
      <c r="N6" s="9" t="s">
        <v>65</v>
      </c>
    </row>
    <row r="7" spans="1:14" ht="31.5" customHeight="1">
      <c r="A7" s="112" t="s">
        <v>66</v>
      </c>
      <c r="B7" s="113"/>
      <c r="C7" s="135" t="s">
        <v>147</v>
      </c>
      <c r="D7" s="40"/>
      <c r="E7" s="40"/>
      <c r="F7" s="40"/>
      <c r="G7" s="40"/>
      <c r="H7" s="40"/>
      <c r="I7" s="41"/>
      <c r="N7" s="9" t="s">
        <v>68</v>
      </c>
    </row>
    <row r="8" spans="1:14" ht="15.75" customHeight="1">
      <c r="A8" s="83"/>
      <c r="B8" s="64"/>
      <c r="C8" s="51"/>
      <c r="D8" s="43"/>
      <c r="E8" s="43"/>
      <c r="F8" s="43"/>
      <c r="G8" s="43"/>
      <c r="H8" s="43"/>
      <c r="I8" s="44"/>
      <c r="N8" s="9" t="s">
        <v>69</v>
      </c>
    </row>
    <row r="9" spans="1:14" ht="60.75" customHeight="1">
      <c r="A9" s="114"/>
      <c r="B9" s="62"/>
      <c r="C9" s="46"/>
      <c r="D9" s="49"/>
      <c r="E9" s="49"/>
      <c r="F9" s="49"/>
      <c r="G9" s="49"/>
      <c r="H9" s="49"/>
      <c r="I9" s="47"/>
      <c r="N9" s="9" t="s">
        <v>70</v>
      </c>
    </row>
    <row r="10" spans="1:14" ht="39" customHeight="1">
      <c r="A10" s="115" t="s">
        <v>71</v>
      </c>
      <c r="B10" s="69"/>
      <c r="C10" s="69"/>
      <c r="D10" s="116"/>
      <c r="E10" s="136">
        <f>Introducción!K8/5</f>
        <v>33.6</v>
      </c>
      <c r="F10" s="43"/>
      <c r="G10" s="67"/>
      <c r="H10" s="10" t="s">
        <v>72</v>
      </c>
      <c r="I10" s="11">
        <f>Introducción!K9/5</f>
        <v>4.8</v>
      </c>
      <c r="N10" s="9" t="s">
        <v>73</v>
      </c>
    </row>
    <row r="11" spans="1:14" ht="138" customHeight="1">
      <c r="A11" s="117" t="s">
        <v>74</v>
      </c>
      <c r="B11" s="69"/>
      <c r="C11" s="69"/>
      <c r="D11" s="70"/>
      <c r="E11" s="137" t="s">
        <v>148</v>
      </c>
      <c r="F11" s="58"/>
      <c r="G11" s="58"/>
      <c r="H11" s="58"/>
      <c r="I11" s="59"/>
      <c r="N11" s="9" t="s">
        <v>76</v>
      </c>
    </row>
    <row r="12" spans="1:14" ht="95.25" customHeight="1">
      <c r="A12" s="118" t="s">
        <v>77</v>
      </c>
      <c r="B12" s="119"/>
      <c r="C12" s="119"/>
      <c r="D12" s="120"/>
      <c r="E12" s="138" t="s">
        <v>149</v>
      </c>
      <c r="F12" s="58"/>
      <c r="G12" s="58"/>
      <c r="H12" s="58"/>
      <c r="I12" s="59"/>
      <c r="N12" s="12" t="s">
        <v>79</v>
      </c>
    </row>
    <row r="13" spans="1:14" ht="14.25" customHeight="1">
      <c r="A13" s="50" t="s">
        <v>80</v>
      </c>
      <c r="B13" s="40"/>
      <c r="C13" s="40"/>
      <c r="D13" s="40"/>
      <c r="E13" s="40"/>
      <c r="F13" s="40"/>
      <c r="G13" s="40"/>
      <c r="H13" s="40"/>
      <c r="I13" s="41"/>
    </row>
    <row r="14" spans="1:14" ht="14.25" customHeight="1">
      <c r="A14" s="46"/>
      <c r="B14" s="49"/>
      <c r="C14" s="49"/>
      <c r="D14" s="49"/>
      <c r="E14" s="49"/>
      <c r="F14" s="49"/>
      <c r="G14" s="49"/>
      <c r="H14" s="49"/>
      <c r="I14" s="47"/>
    </row>
    <row r="15" spans="1:14" ht="61.5" customHeight="1">
      <c r="A15" s="139" t="s">
        <v>150</v>
      </c>
      <c r="B15" s="58"/>
      <c r="C15" s="58"/>
      <c r="D15" s="58"/>
      <c r="E15" s="58"/>
      <c r="F15" s="58"/>
      <c r="G15" s="58"/>
      <c r="H15" s="58"/>
      <c r="I15" s="59"/>
    </row>
    <row r="16" spans="1:14" ht="36.75" customHeight="1">
      <c r="A16" s="140" t="s">
        <v>151</v>
      </c>
      <c r="B16" s="58"/>
      <c r="C16" s="58"/>
      <c r="D16" s="58"/>
      <c r="E16" s="58"/>
      <c r="F16" s="58"/>
      <c r="G16" s="58"/>
      <c r="H16" s="58"/>
      <c r="I16" s="59"/>
    </row>
    <row r="17" spans="1:9" ht="66" customHeight="1">
      <c r="A17" s="155" t="s">
        <v>152</v>
      </c>
      <c r="B17" s="58"/>
      <c r="C17" s="58"/>
      <c r="D17" s="58"/>
      <c r="E17" s="58"/>
      <c r="F17" s="58"/>
      <c r="G17" s="58"/>
      <c r="H17" s="58"/>
      <c r="I17" s="59"/>
    </row>
    <row r="18" spans="1:9" ht="25.5" customHeight="1">
      <c r="A18" s="156" t="s">
        <v>85</v>
      </c>
      <c r="B18" s="37"/>
      <c r="C18" s="37"/>
      <c r="D18" s="37"/>
      <c r="E18" s="37"/>
      <c r="F18" s="37"/>
      <c r="G18" s="37"/>
      <c r="H18" s="37"/>
      <c r="I18" s="38"/>
    </row>
    <row r="19" spans="1:9" ht="14.25" customHeight="1">
      <c r="A19" s="143" t="s">
        <v>86</v>
      </c>
      <c r="B19" s="58"/>
      <c r="C19" s="59"/>
      <c r="D19" s="143" t="s">
        <v>87</v>
      </c>
      <c r="E19" s="59"/>
      <c r="F19" s="143" t="s">
        <v>88</v>
      </c>
      <c r="G19" s="59"/>
      <c r="H19" s="13" t="s">
        <v>89</v>
      </c>
      <c r="I19" s="13" t="s">
        <v>90</v>
      </c>
    </row>
    <row r="20" spans="1:9" ht="107.25" customHeight="1">
      <c r="A20" s="144" t="s">
        <v>153</v>
      </c>
      <c r="B20" s="58"/>
      <c r="C20" s="59"/>
      <c r="D20" s="145" t="s">
        <v>154</v>
      </c>
      <c r="E20" s="59"/>
      <c r="F20" s="145" t="s">
        <v>155</v>
      </c>
      <c r="G20" s="59"/>
      <c r="H20" s="14" t="s">
        <v>156</v>
      </c>
      <c r="I20" s="15"/>
    </row>
    <row r="21" spans="1:9" ht="94.5" customHeight="1">
      <c r="A21" s="157" t="s">
        <v>157</v>
      </c>
      <c r="B21" s="49"/>
      <c r="C21" s="47"/>
      <c r="D21" s="158" t="s">
        <v>158</v>
      </c>
      <c r="E21" s="47"/>
      <c r="F21" s="158" t="s">
        <v>159</v>
      </c>
      <c r="G21" s="47"/>
      <c r="H21" s="14" t="s">
        <v>160</v>
      </c>
      <c r="I21" s="15"/>
    </row>
    <row r="22" spans="1:9" ht="183.75" customHeight="1">
      <c r="A22" s="144" t="s">
        <v>161</v>
      </c>
      <c r="B22" s="58"/>
      <c r="C22" s="59"/>
      <c r="D22" s="145" t="s">
        <v>162</v>
      </c>
      <c r="E22" s="59"/>
      <c r="F22" s="145" t="s">
        <v>163</v>
      </c>
      <c r="G22" s="59"/>
      <c r="H22" s="14" t="s">
        <v>164</v>
      </c>
      <c r="I22" s="15"/>
    </row>
    <row r="23" spans="1:9" ht="15.75" customHeight="1">
      <c r="A23" s="93" t="s">
        <v>108</v>
      </c>
      <c r="B23" s="94"/>
      <c r="C23" s="94"/>
      <c r="D23" s="94"/>
      <c r="E23" s="94"/>
      <c r="F23" s="94"/>
      <c r="G23" s="94"/>
      <c r="H23" s="94"/>
      <c r="I23" s="95"/>
    </row>
    <row r="24" spans="1:9" ht="14.25" customHeight="1">
      <c r="A24" s="96" t="s">
        <v>109</v>
      </c>
      <c r="B24" s="58"/>
      <c r="C24" s="58"/>
      <c r="D24" s="58"/>
      <c r="E24" s="58"/>
      <c r="F24" s="59"/>
      <c r="G24" s="150" t="s">
        <v>110</v>
      </c>
      <c r="H24" s="94"/>
      <c r="I24" s="98"/>
    </row>
    <row r="25" spans="1:9" ht="14.25" customHeight="1">
      <c r="A25" s="100" t="s">
        <v>69</v>
      </c>
      <c r="B25" s="58"/>
      <c r="C25" s="58"/>
      <c r="D25" s="58"/>
      <c r="E25" s="58"/>
      <c r="F25" s="58"/>
      <c r="G25" s="99" t="s">
        <v>165</v>
      </c>
      <c r="H25" s="58"/>
      <c r="I25" s="59"/>
    </row>
    <row r="26" spans="1:9" ht="14.25" customHeight="1">
      <c r="A26" s="100" t="s">
        <v>62</v>
      </c>
      <c r="B26" s="58"/>
      <c r="C26" s="58"/>
      <c r="D26" s="58"/>
      <c r="E26" s="58"/>
      <c r="F26" s="58"/>
      <c r="G26" s="99" t="s">
        <v>166</v>
      </c>
      <c r="H26" s="58"/>
      <c r="I26" s="59"/>
    </row>
    <row r="27" spans="1:9" ht="14.25" customHeight="1">
      <c r="A27" s="100" t="s">
        <v>70</v>
      </c>
      <c r="B27" s="58"/>
      <c r="C27" s="58"/>
      <c r="D27" s="58"/>
      <c r="E27" s="58"/>
      <c r="F27" s="58"/>
      <c r="G27" s="151" t="s">
        <v>167</v>
      </c>
      <c r="H27" s="58"/>
      <c r="I27" s="59"/>
    </row>
    <row r="28" spans="1:9" ht="14.25" customHeight="1">
      <c r="A28" s="100" t="s">
        <v>62</v>
      </c>
      <c r="B28" s="58"/>
      <c r="C28" s="58"/>
      <c r="D28" s="58"/>
      <c r="E28" s="58"/>
      <c r="F28" s="58"/>
      <c r="G28" s="151" t="s">
        <v>168</v>
      </c>
      <c r="H28" s="58"/>
      <c r="I28" s="59"/>
    </row>
    <row r="29" spans="1:9" ht="14.25" customHeight="1">
      <c r="A29" s="146" t="s">
        <v>115</v>
      </c>
      <c r="B29" s="147"/>
      <c r="C29" s="147"/>
      <c r="D29" s="147"/>
      <c r="E29" s="147"/>
      <c r="F29" s="147"/>
      <c r="G29" s="147"/>
      <c r="H29" s="147"/>
      <c r="I29" s="148"/>
    </row>
    <row r="30" spans="1:9" ht="33" customHeight="1">
      <c r="A30" s="102" t="s">
        <v>116</v>
      </c>
      <c r="B30" s="58"/>
      <c r="C30" s="58"/>
      <c r="D30" s="58"/>
      <c r="E30" s="58"/>
      <c r="F30" s="58"/>
      <c r="G30" s="58"/>
      <c r="H30" s="58"/>
      <c r="I30" s="59"/>
    </row>
    <row r="31" spans="1:9" ht="14.25" customHeight="1">
      <c r="A31" s="102" t="s">
        <v>117</v>
      </c>
      <c r="B31" s="58"/>
      <c r="C31" s="58"/>
      <c r="D31" s="59"/>
      <c r="E31" s="102" t="s">
        <v>118</v>
      </c>
      <c r="F31" s="58"/>
      <c r="G31" s="58"/>
      <c r="H31" s="59"/>
      <c r="I31" s="17" t="s">
        <v>119</v>
      </c>
    </row>
    <row r="32" spans="1:9" ht="29.25" customHeight="1">
      <c r="A32" s="152" t="s">
        <v>166</v>
      </c>
      <c r="B32" s="58"/>
      <c r="C32" s="58"/>
      <c r="D32" s="59"/>
      <c r="E32" s="91" t="s">
        <v>169</v>
      </c>
      <c r="F32" s="58"/>
      <c r="G32" s="58"/>
      <c r="H32" s="59"/>
      <c r="I32" s="18" t="s">
        <v>170</v>
      </c>
    </row>
    <row r="33" spans="1:9" ht="29.25" customHeight="1">
      <c r="A33" s="153" t="s">
        <v>168</v>
      </c>
      <c r="B33" s="58"/>
      <c r="C33" s="58"/>
      <c r="D33" s="59"/>
      <c r="E33" s="154" t="s">
        <v>171</v>
      </c>
      <c r="F33" s="58"/>
      <c r="G33" s="58"/>
      <c r="H33" s="59"/>
      <c r="I33" s="26" t="s">
        <v>172</v>
      </c>
    </row>
    <row r="34" spans="1:9" ht="29.25" customHeight="1">
      <c r="A34" s="146" t="s">
        <v>123</v>
      </c>
      <c r="B34" s="147"/>
      <c r="C34" s="147"/>
      <c r="D34" s="147"/>
      <c r="E34" s="147"/>
      <c r="F34" s="147"/>
      <c r="G34" s="147"/>
      <c r="H34" s="147"/>
      <c r="I34" s="148"/>
    </row>
    <row r="35" spans="1:9" ht="43.5" customHeight="1">
      <c r="A35" s="92" t="s">
        <v>173</v>
      </c>
      <c r="B35" s="58"/>
      <c r="C35" s="58"/>
      <c r="D35" s="58"/>
      <c r="E35" s="58"/>
      <c r="F35" s="58"/>
      <c r="G35" s="58"/>
      <c r="H35" s="58"/>
      <c r="I35" s="59"/>
    </row>
    <row r="36" spans="1:9" ht="14.25" customHeight="1">
      <c r="A36" s="102" t="s">
        <v>117</v>
      </c>
      <c r="B36" s="58"/>
      <c r="C36" s="58"/>
      <c r="D36" s="59"/>
      <c r="E36" s="102" t="s">
        <v>125</v>
      </c>
      <c r="F36" s="58"/>
      <c r="G36" s="58"/>
      <c r="H36" s="59"/>
      <c r="I36" s="17" t="s">
        <v>119</v>
      </c>
    </row>
    <row r="37" spans="1:9" ht="14.25" customHeight="1">
      <c r="A37" s="102" t="s">
        <v>174</v>
      </c>
      <c r="B37" s="58"/>
      <c r="C37" s="58"/>
      <c r="D37" s="59"/>
      <c r="E37" s="102" t="s">
        <v>175</v>
      </c>
      <c r="F37" s="58"/>
      <c r="G37" s="58"/>
      <c r="H37" s="59"/>
      <c r="I37" s="27" t="s">
        <v>176</v>
      </c>
    </row>
    <row r="38" spans="1:9" ht="20.25" customHeight="1">
      <c r="A38" s="152" t="s">
        <v>177</v>
      </c>
      <c r="B38" s="58"/>
      <c r="C38" s="58"/>
      <c r="D38" s="59"/>
      <c r="E38" s="152" t="s">
        <v>178</v>
      </c>
      <c r="F38" s="58"/>
      <c r="G38" s="58"/>
      <c r="H38" s="59"/>
      <c r="I38" s="28" t="s">
        <v>179</v>
      </c>
    </row>
    <row r="39" spans="1:9" ht="24.75" customHeight="1">
      <c r="A39" s="105" t="s">
        <v>131</v>
      </c>
      <c r="B39" s="94"/>
      <c r="C39" s="94"/>
      <c r="D39" s="94"/>
      <c r="E39" s="94"/>
      <c r="F39" s="94"/>
      <c r="G39" s="94"/>
      <c r="H39" s="94"/>
      <c r="I39" s="98"/>
    </row>
    <row r="40" spans="1:9" ht="14.25" customHeight="1">
      <c r="A40" s="106" t="s">
        <v>132</v>
      </c>
      <c r="B40" s="40"/>
      <c r="C40" s="40"/>
      <c r="D40" s="40"/>
      <c r="E40" s="40"/>
      <c r="F40" s="40"/>
      <c r="G40" s="41"/>
      <c r="H40" s="107" t="s">
        <v>133</v>
      </c>
      <c r="I40" s="59"/>
    </row>
    <row r="41" spans="1:9" ht="14.25" customHeight="1">
      <c r="A41" s="46"/>
      <c r="B41" s="49"/>
      <c r="C41" s="49"/>
      <c r="D41" s="49"/>
      <c r="E41" s="49"/>
      <c r="F41" s="49"/>
      <c r="G41" s="47"/>
      <c r="H41" s="20" t="s">
        <v>134</v>
      </c>
      <c r="I41" s="29" t="s">
        <v>180</v>
      </c>
    </row>
    <row r="42" spans="1:9" ht="14.25" customHeight="1">
      <c r="A42" s="103" t="s">
        <v>181</v>
      </c>
      <c r="B42" s="58"/>
      <c r="C42" s="58"/>
      <c r="D42" s="58"/>
      <c r="E42" s="58"/>
      <c r="F42" s="58"/>
      <c r="G42" s="59"/>
      <c r="H42" s="14">
        <v>8</v>
      </c>
      <c r="I42" s="22">
        <v>0.5</v>
      </c>
    </row>
    <row r="43" spans="1:9" ht="14.25" customHeight="1">
      <c r="A43" s="103" t="s">
        <v>182</v>
      </c>
      <c r="B43" s="58"/>
      <c r="C43" s="58"/>
      <c r="D43" s="58"/>
      <c r="E43" s="58"/>
      <c r="F43" s="58"/>
      <c r="G43" s="59"/>
      <c r="H43" s="14">
        <v>1</v>
      </c>
      <c r="I43" s="14">
        <v>0.5</v>
      </c>
    </row>
    <row r="44" spans="1:9" ht="14.25" customHeight="1">
      <c r="A44" s="103" t="s">
        <v>183</v>
      </c>
      <c r="B44" s="58"/>
      <c r="C44" s="58"/>
      <c r="D44" s="58"/>
      <c r="E44" s="58"/>
      <c r="F44" s="58"/>
      <c r="G44" s="59"/>
      <c r="H44" s="16">
        <v>0.6</v>
      </c>
      <c r="I44" s="14">
        <v>0.5</v>
      </c>
    </row>
    <row r="45" spans="1:9" ht="14.25" customHeight="1">
      <c r="A45" s="103" t="s">
        <v>184</v>
      </c>
      <c r="B45" s="58"/>
      <c r="C45" s="58"/>
      <c r="D45" s="58"/>
      <c r="E45" s="58"/>
      <c r="F45" s="58"/>
      <c r="G45" s="59"/>
      <c r="H45" s="16">
        <v>6</v>
      </c>
      <c r="I45" s="16">
        <v>1</v>
      </c>
    </row>
    <row r="46" spans="1:9" ht="14.25" customHeight="1">
      <c r="A46" s="103" t="s">
        <v>185</v>
      </c>
      <c r="B46" s="58"/>
      <c r="C46" s="58"/>
      <c r="D46" s="58"/>
      <c r="E46" s="58"/>
      <c r="F46" s="58"/>
      <c r="G46" s="59"/>
      <c r="H46" s="16">
        <v>2</v>
      </c>
      <c r="I46" s="16">
        <v>0.5</v>
      </c>
    </row>
    <row r="47" spans="1:9" ht="14.25" customHeight="1">
      <c r="A47" s="103" t="s">
        <v>186</v>
      </c>
      <c r="B47" s="58"/>
      <c r="C47" s="58"/>
      <c r="D47" s="58"/>
      <c r="E47" s="58"/>
      <c r="F47" s="58"/>
      <c r="G47" s="59"/>
      <c r="H47" s="16">
        <v>16</v>
      </c>
      <c r="I47" s="16">
        <v>1.8</v>
      </c>
    </row>
    <row r="48" spans="1:9" ht="14.25" customHeight="1">
      <c r="A48" s="104" t="s">
        <v>144</v>
      </c>
      <c r="B48" s="58"/>
      <c r="C48" s="58"/>
      <c r="D48" s="58"/>
      <c r="E48" s="58"/>
      <c r="F48" s="59"/>
      <c r="G48" s="24">
        <f>H48+I48</f>
        <v>38.4</v>
      </c>
      <c r="H48" s="25">
        <f t="shared" ref="H48:I48" si="0">SUM(H42:H47)</f>
        <v>33.6</v>
      </c>
      <c r="I48" s="25">
        <f t="shared" si="0"/>
        <v>4.8</v>
      </c>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72">
    <mergeCell ref="A45:G45"/>
    <mergeCell ref="A46:G46"/>
    <mergeCell ref="A47:G47"/>
    <mergeCell ref="A48:F48"/>
    <mergeCell ref="A23:I23"/>
    <mergeCell ref="A40:G41"/>
    <mergeCell ref="A42:G42"/>
    <mergeCell ref="A43:G43"/>
    <mergeCell ref="A44:G44"/>
    <mergeCell ref="A20:C20"/>
    <mergeCell ref="A21:C21"/>
    <mergeCell ref="D21:E21"/>
    <mergeCell ref="F21:G21"/>
    <mergeCell ref="A22:C22"/>
    <mergeCell ref="D22:E22"/>
    <mergeCell ref="F22:G22"/>
    <mergeCell ref="A16:I16"/>
    <mergeCell ref="A17:I17"/>
    <mergeCell ref="A18:I18"/>
    <mergeCell ref="A19:C19"/>
    <mergeCell ref="D19:E19"/>
    <mergeCell ref="F19:G19"/>
    <mergeCell ref="A1:I2"/>
    <mergeCell ref="A3:C3"/>
    <mergeCell ref="D3:I3"/>
    <mergeCell ref="A4:I4"/>
    <mergeCell ref="C5:D5"/>
    <mergeCell ref="E5:G5"/>
    <mergeCell ref="H5:I5"/>
    <mergeCell ref="H40:I40"/>
    <mergeCell ref="A5:B5"/>
    <mergeCell ref="A6:B6"/>
    <mergeCell ref="A7:B9"/>
    <mergeCell ref="A10:D10"/>
    <mergeCell ref="A11:D11"/>
    <mergeCell ref="A12:D12"/>
    <mergeCell ref="C6:I6"/>
    <mergeCell ref="C7:I9"/>
    <mergeCell ref="E10:G10"/>
    <mergeCell ref="E11:I11"/>
    <mergeCell ref="E12:I12"/>
    <mergeCell ref="A13:I14"/>
    <mergeCell ref="A15:I15"/>
    <mergeCell ref="D20:E20"/>
    <mergeCell ref="F20:G20"/>
    <mergeCell ref="A37:D37"/>
    <mergeCell ref="E37:H37"/>
    <mergeCell ref="A38:D38"/>
    <mergeCell ref="E38:H38"/>
    <mergeCell ref="A39:I39"/>
    <mergeCell ref="A33:D33"/>
    <mergeCell ref="E33:H33"/>
    <mergeCell ref="A34:I34"/>
    <mergeCell ref="A35:I35"/>
    <mergeCell ref="E36:H36"/>
    <mergeCell ref="A36:D36"/>
    <mergeCell ref="A30:I30"/>
    <mergeCell ref="A31:D31"/>
    <mergeCell ref="E31:H31"/>
    <mergeCell ref="A32:D32"/>
    <mergeCell ref="E32:H32"/>
    <mergeCell ref="G27:I27"/>
    <mergeCell ref="A27:F27"/>
    <mergeCell ref="A28:F28"/>
    <mergeCell ref="G28:I28"/>
    <mergeCell ref="A29:I29"/>
    <mergeCell ref="A24:F24"/>
    <mergeCell ref="G24:I24"/>
    <mergeCell ref="A25:F25"/>
    <mergeCell ref="G25:I25"/>
    <mergeCell ref="A26:F26"/>
    <mergeCell ref="G26:I26"/>
  </mergeCells>
  <dataValidations count="1">
    <dataValidation type="list" allowBlank="1" showInputMessage="1" showErrorMessage="1" prompt="Seleccione un recurso" sqref="A25:A28">
      <formula1>$N$5:$N$12</formula1>
    </dataValidation>
  </dataValidations>
  <hyperlinks>
    <hyperlink ref="I37" r:id="rId1"/>
  </hyperlinks>
  <pageMargins left="0.7" right="0.7" top="0.75" bottom="0.75" header="0" footer="0"/>
  <pageSetup orientation="landscape"/>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5"/>
  <sheetViews>
    <sheetView workbookViewId="0"/>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14" width="22.5703125" customWidth="1"/>
  </cols>
  <sheetData>
    <row r="1" spans="1:14" ht="14.25" customHeight="1">
      <c r="A1" s="121"/>
      <c r="B1" s="122"/>
      <c r="C1" s="122"/>
      <c r="D1" s="122"/>
      <c r="E1" s="122"/>
      <c r="F1" s="122"/>
      <c r="G1" s="122"/>
      <c r="H1" s="122"/>
      <c r="I1" s="123"/>
    </row>
    <row r="2" spans="1:14" ht="93" customHeight="1">
      <c r="A2" s="124"/>
      <c r="B2" s="125"/>
      <c r="C2" s="125"/>
      <c r="D2" s="125"/>
      <c r="E2" s="125"/>
      <c r="F2" s="125"/>
      <c r="G2" s="125"/>
      <c r="H2" s="125"/>
      <c r="I2" s="126"/>
    </row>
    <row r="3" spans="1:14" ht="28.5" customHeight="1">
      <c r="A3" s="127" t="s">
        <v>56</v>
      </c>
      <c r="B3" s="128"/>
      <c r="C3" s="111"/>
      <c r="D3" s="129" t="s">
        <v>187</v>
      </c>
      <c r="E3" s="58"/>
      <c r="F3" s="58"/>
      <c r="G3" s="58"/>
      <c r="H3" s="58"/>
      <c r="I3" s="59"/>
    </row>
    <row r="4" spans="1:14" ht="39.75" customHeight="1">
      <c r="A4" s="130" t="s">
        <v>58</v>
      </c>
      <c r="B4" s="131"/>
      <c r="C4" s="131"/>
      <c r="D4" s="131"/>
      <c r="E4" s="131"/>
      <c r="F4" s="131"/>
      <c r="G4" s="131"/>
      <c r="H4" s="131"/>
      <c r="I4" s="109"/>
    </row>
    <row r="5" spans="1:14" ht="39.75" customHeight="1">
      <c r="A5" s="108" t="s">
        <v>59</v>
      </c>
      <c r="B5" s="109"/>
      <c r="C5" s="134">
        <v>3</v>
      </c>
      <c r="D5" s="59"/>
      <c r="E5" s="133" t="s">
        <v>60</v>
      </c>
      <c r="F5" s="119"/>
      <c r="G5" s="120"/>
      <c r="H5" s="134" t="s">
        <v>61</v>
      </c>
      <c r="I5" s="59"/>
      <c r="N5" s="1" t="s">
        <v>62</v>
      </c>
    </row>
    <row r="6" spans="1:14" ht="56.25" customHeight="1">
      <c r="A6" s="110" t="s">
        <v>63</v>
      </c>
      <c r="B6" s="111"/>
      <c r="C6" s="134" t="s">
        <v>188</v>
      </c>
      <c r="D6" s="58"/>
      <c r="E6" s="58"/>
      <c r="F6" s="58"/>
      <c r="G6" s="58"/>
      <c r="H6" s="58"/>
      <c r="I6" s="59"/>
      <c r="N6" s="9" t="s">
        <v>65</v>
      </c>
    </row>
    <row r="7" spans="1:14" ht="31.5" customHeight="1">
      <c r="A7" s="112" t="s">
        <v>66</v>
      </c>
      <c r="B7" s="113"/>
      <c r="C7" s="135" t="s">
        <v>189</v>
      </c>
      <c r="D7" s="40"/>
      <c r="E7" s="40"/>
      <c r="F7" s="40"/>
      <c r="G7" s="40"/>
      <c r="H7" s="40"/>
      <c r="I7" s="41"/>
      <c r="N7" s="9" t="s">
        <v>68</v>
      </c>
    </row>
    <row r="8" spans="1:14" ht="15.75" customHeight="1">
      <c r="A8" s="83"/>
      <c r="B8" s="64"/>
      <c r="C8" s="51"/>
      <c r="D8" s="43"/>
      <c r="E8" s="43"/>
      <c r="F8" s="43"/>
      <c r="G8" s="43"/>
      <c r="H8" s="43"/>
      <c r="I8" s="44"/>
      <c r="N8" s="9" t="s">
        <v>69</v>
      </c>
    </row>
    <row r="9" spans="1:14" ht="25.5" customHeight="1">
      <c r="A9" s="114"/>
      <c r="B9" s="62"/>
      <c r="C9" s="46"/>
      <c r="D9" s="49"/>
      <c r="E9" s="49"/>
      <c r="F9" s="49"/>
      <c r="G9" s="49"/>
      <c r="H9" s="49"/>
      <c r="I9" s="47"/>
      <c r="N9" s="9" t="s">
        <v>70</v>
      </c>
    </row>
    <row r="10" spans="1:14" ht="39" customHeight="1">
      <c r="A10" s="115" t="s">
        <v>71</v>
      </c>
      <c r="B10" s="69"/>
      <c r="C10" s="69"/>
      <c r="D10" s="116"/>
      <c r="E10" s="136">
        <f>Introducción!K8/5</f>
        <v>33.6</v>
      </c>
      <c r="F10" s="43"/>
      <c r="G10" s="67"/>
      <c r="H10" s="10" t="s">
        <v>72</v>
      </c>
      <c r="I10" s="11">
        <f>Introducción!K9/5</f>
        <v>4.8</v>
      </c>
      <c r="N10" s="9" t="s">
        <v>73</v>
      </c>
    </row>
    <row r="11" spans="1:14" ht="186" customHeight="1">
      <c r="A11" s="117" t="s">
        <v>74</v>
      </c>
      <c r="B11" s="69"/>
      <c r="C11" s="69"/>
      <c r="D11" s="70"/>
      <c r="E11" s="137" t="s">
        <v>190</v>
      </c>
      <c r="F11" s="58"/>
      <c r="G11" s="58"/>
      <c r="H11" s="58"/>
      <c r="I11" s="59"/>
      <c r="N11" s="9" t="s">
        <v>76</v>
      </c>
    </row>
    <row r="12" spans="1:14" ht="100.5" customHeight="1">
      <c r="A12" s="118" t="s">
        <v>77</v>
      </c>
      <c r="B12" s="119"/>
      <c r="C12" s="119"/>
      <c r="D12" s="120"/>
      <c r="E12" s="138" t="s">
        <v>191</v>
      </c>
      <c r="F12" s="58"/>
      <c r="G12" s="58"/>
      <c r="H12" s="58"/>
      <c r="I12" s="59"/>
      <c r="N12" s="12" t="s">
        <v>79</v>
      </c>
    </row>
    <row r="13" spans="1:14" ht="14.25" customHeight="1">
      <c r="A13" s="50" t="s">
        <v>80</v>
      </c>
      <c r="B13" s="40"/>
      <c r="C13" s="40"/>
      <c r="D13" s="40"/>
      <c r="E13" s="40"/>
      <c r="F13" s="40"/>
      <c r="G13" s="40"/>
      <c r="H13" s="40"/>
      <c r="I13" s="41"/>
    </row>
    <row r="14" spans="1:14" ht="14.25" customHeight="1">
      <c r="A14" s="46"/>
      <c r="B14" s="49"/>
      <c r="C14" s="49"/>
      <c r="D14" s="49"/>
      <c r="E14" s="49"/>
      <c r="F14" s="49"/>
      <c r="G14" s="49"/>
      <c r="H14" s="49"/>
      <c r="I14" s="47"/>
    </row>
    <row r="15" spans="1:14" ht="51.75" customHeight="1">
      <c r="A15" s="139" t="s">
        <v>192</v>
      </c>
      <c r="B15" s="58"/>
      <c r="C15" s="58"/>
      <c r="D15" s="58"/>
      <c r="E15" s="58"/>
      <c r="F15" s="58"/>
      <c r="G15" s="58"/>
      <c r="H15" s="58"/>
      <c r="I15" s="59"/>
    </row>
    <row r="16" spans="1:14" ht="42" customHeight="1">
      <c r="A16" s="140" t="s">
        <v>193</v>
      </c>
      <c r="B16" s="58"/>
      <c r="C16" s="58"/>
      <c r="D16" s="58"/>
      <c r="E16" s="58"/>
      <c r="F16" s="58"/>
      <c r="G16" s="58"/>
      <c r="H16" s="58"/>
      <c r="I16" s="59"/>
    </row>
    <row r="17" spans="1:9" ht="60.75" customHeight="1">
      <c r="A17" s="140" t="s">
        <v>194</v>
      </c>
      <c r="B17" s="58"/>
      <c r="C17" s="58"/>
      <c r="D17" s="58"/>
      <c r="E17" s="58"/>
      <c r="F17" s="58"/>
      <c r="G17" s="58"/>
      <c r="H17" s="58"/>
      <c r="I17" s="59"/>
    </row>
    <row r="18" spans="1:9" ht="66" customHeight="1">
      <c r="A18" s="140" t="s">
        <v>195</v>
      </c>
      <c r="B18" s="58"/>
      <c r="C18" s="58"/>
      <c r="D18" s="58"/>
      <c r="E18" s="58"/>
      <c r="F18" s="58"/>
      <c r="G18" s="58"/>
      <c r="H18" s="58"/>
      <c r="I18" s="59"/>
    </row>
    <row r="19" spans="1:9" ht="25.5" customHeight="1">
      <c r="A19" s="142" t="s">
        <v>85</v>
      </c>
      <c r="B19" s="94"/>
      <c r="C19" s="94"/>
      <c r="D19" s="94"/>
      <c r="E19" s="94"/>
      <c r="F19" s="94"/>
      <c r="G19" s="94"/>
      <c r="H19" s="94"/>
      <c r="I19" s="95"/>
    </row>
    <row r="20" spans="1:9" ht="14.25" customHeight="1">
      <c r="A20" s="143" t="s">
        <v>86</v>
      </c>
      <c r="B20" s="58"/>
      <c r="C20" s="59"/>
      <c r="D20" s="143" t="s">
        <v>87</v>
      </c>
      <c r="E20" s="59"/>
      <c r="F20" s="143" t="s">
        <v>88</v>
      </c>
      <c r="G20" s="59"/>
      <c r="H20" s="13" t="s">
        <v>89</v>
      </c>
      <c r="I20" s="13" t="s">
        <v>90</v>
      </c>
    </row>
    <row r="21" spans="1:9" ht="94.5" customHeight="1">
      <c r="A21" s="144" t="s">
        <v>196</v>
      </c>
      <c r="B21" s="58"/>
      <c r="C21" s="59"/>
      <c r="D21" s="145" t="s">
        <v>197</v>
      </c>
      <c r="E21" s="59"/>
      <c r="F21" s="145" t="s">
        <v>198</v>
      </c>
      <c r="G21" s="59"/>
      <c r="H21" s="14" t="s">
        <v>199</v>
      </c>
      <c r="I21" s="15"/>
    </row>
    <row r="22" spans="1:9" ht="94.5" customHeight="1">
      <c r="A22" s="144" t="s">
        <v>200</v>
      </c>
      <c r="B22" s="58"/>
      <c r="C22" s="59"/>
      <c r="D22" s="145" t="s">
        <v>201</v>
      </c>
      <c r="E22" s="59"/>
      <c r="F22" s="145" t="s">
        <v>202</v>
      </c>
      <c r="G22" s="59"/>
      <c r="H22" s="14" t="s">
        <v>203</v>
      </c>
      <c r="I22" s="15"/>
    </row>
    <row r="23" spans="1:9" ht="108.75" customHeight="1">
      <c r="A23" s="90" t="s">
        <v>204</v>
      </c>
      <c r="B23" s="58"/>
      <c r="C23" s="59"/>
      <c r="D23" s="92" t="s">
        <v>205</v>
      </c>
      <c r="E23" s="59"/>
      <c r="F23" s="92" t="s">
        <v>206</v>
      </c>
      <c r="G23" s="59"/>
      <c r="H23" s="14" t="s">
        <v>207</v>
      </c>
      <c r="I23" s="15"/>
    </row>
    <row r="24" spans="1:9" ht="162" customHeight="1">
      <c r="A24" s="90" t="s">
        <v>208</v>
      </c>
      <c r="B24" s="58"/>
      <c r="C24" s="59"/>
      <c r="D24" s="92" t="s">
        <v>209</v>
      </c>
      <c r="E24" s="59"/>
      <c r="F24" s="92" t="s">
        <v>210</v>
      </c>
      <c r="G24" s="59"/>
      <c r="H24" s="14" t="s">
        <v>211</v>
      </c>
      <c r="I24" s="15"/>
    </row>
    <row r="25" spans="1:9" ht="15.75" customHeight="1">
      <c r="A25" s="93" t="s">
        <v>108</v>
      </c>
      <c r="B25" s="94"/>
      <c r="C25" s="94"/>
      <c r="D25" s="94"/>
      <c r="E25" s="94"/>
      <c r="F25" s="94"/>
      <c r="G25" s="94"/>
      <c r="H25" s="94"/>
      <c r="I25" s="95"/>
    </row>
    <row r="26" spans="1:9" ht="14.25" customHeight="1">
      <c r="A26" s="96" t="s">
        <v>109</v>
      </c>
      <c r="B26" s="58"/>
      <c r="C26" s="58"/>
      <c r="D26" s="58"/>
      <c r="E26" s="58"/>
      <c r="F26" s="59"/>
      <c r="G26" s="97" t="s">
        <v>110</v>
      </c>
      <c r="H26" s="94"/>
      <c r="I26" s="98"/>
    </row>
    <row r="27" spans="1:9" ht="14.25" customHeight="1">
      <c r="A27" s="100" t="s">
        <v>70</v>
      </c>
      <c r="B27" s="58"/>
      <c r="C27" s="58"/>
      <c r="D27" s="58"/>
      <c r="E27" s="58"/>
      <c r="F27" s="58"/>
      <c r="G27" s="99" t="s">
        <v>212</v>
      </c>
      <c r="H27" s="58"/>
      <c r="I27" s="59"/>
    </row>
    <row r="28" spans="1:9" ht="14.25" customHeight="1">
      <c r="A28" s="100" t="s">
        <v>62</v>
      </c>
      <c r="B28" s="58"/>
      <c r="C28" s="58"/>
      <c r="D28" s="58"/>
      <c r="E28" s="58"/>
      <c r="F28" s="58"/>
      <c r="G28" s="99" t="s">
        <v>187</v>
      </c>
      <c r="H28" s="58"/>
      <c r="I28" s="59"/>
    </row>
    <row r="29" spans="1:9" ht="14.25" customHeight="1">
      <c r="A29" s="100" t="s">
        <v>70</v>
      </c>
      <c r="B29" s="58"/>
      <c r="C29" s="58"/>
      <c r="D29" s="58"/>
      <c r="E29" s="58"/>
      <c r="F29" s="58"/>
      <c r="G29" s="99" t="s">
        <v>213</v>
      </c>
      <c r="H29" s="58"/>
      <c r="I29" s="59"/>
    </row>
    <row r="30" spans="1:9" ht="14.25" customHeight="1">
      <c r="A30" s="100" t="s">
        <v>62</v>
      </c>
      <c r="B30" s="58"/>
      <c r="C30" s="58"/>
      <c r="D30" s="58"/>
      <c r="E30" s="58"/>
      <c r="F30" s="58"/>
      <c r="G30" s="99" t="s">
        <v>214</v>
      </c>
      <c r="H30" s="58"/>
      <c r="I30" s="59"/>
    </row>
    <row r="31" spans="1:9" ht="14.25" customHeight="1">
      <c r="A31" s="146" t="s">
        <v>115</v>
      </c>
      <c r="B31" s="147"/>
      <c r="C31" s="147"/>
      <c r="D31" s="147"/>
      <c r="E31" s="147"/>
      <c r="F31" s="147"/>
      <c r="G31" s="147"/>
      <c r="H31" s="147"/>
      <c r="I31" s="148"/>
    </row>
    <row r="32" spans="1:9" ht="33" customHeight="1">
      <c r="A32" s="102" t="s">
        <v>116</v>
      </c>
      <c r="B32" s="58"/>
      <c r="C32" s="58"/>
      <c r="D32" s="58"/>
      <c r="E32" s="58"/>
      <c r="F32" s="58"/>
      <c r="G32" s="58"/>
      <c r="H32" s="58"/>
      <c r="I32" s="59"/>
    </row>
    <row r="33" spans="1:9" ht="14.25" customHeight="1">
      <c r="A33" s="102" t="s">
        <v>117</v>
      </c>
      <c r="B33" s="58"/>
      <c r="C33" s="58"/>
      <c r="D33" s="59"/>
      <c r="E33" s="102" t="s">
        <v>118</v>
      </c>
      <c r="F33" s="58"/>
      <c r="G33" s="58"/>
      <c r="H33" s="59"/>
      <c r="I33" s="17" t="s">
        <v>119</v>
      </c>
    </row>
    <row r="34" spans="1:9" ht="65.25" customHeight="1">
      <c r="A34" s="149" t="s">
        <v>215</v>
      </c>
      <c r="B34" s="58"/>
      <c r="C34" s="58"/>
      <c r="D34" s="59"/>
      <c r="E34" s="91" t="s">
        <v>216</v>
      </c>
      <c r="F34" s="58"/>
      <c r="G34" s="58"/>
      <c r="H34" s="59"/>
      <c r="I34" s="18" t="s">
        <v>217</v>
      </c>
    </row>
    <row r="35" spans="1:9" ht="29.25" customHeight="1">
      <c r="A35" s="146" t="s">
        <v>123</v>
      </c>
      <c r="B35" s="147"/>
      <c r="C35" s="147"/>
      <c r="D35" s="147"/>
      <c r="E35" s="147"/>
      <c r="F35" s="147"/>
      <c r="G35" s="147"/>
      <c r="H35" s="147"/>
      <c r="I35" s="148"/>
    </row>
    <row r="36" spans="1:9" ht="43.5" customHeight="1">
      <c r="A36" s="101" t="s">
        <v>173</v>
      </c>
      <c r="B36" s="58"/>
      <c r="C36" s="58"/>
      <c r="D36" s="58"/>
      <c r="E36" s="58"/>
      <c r="F36" s="58"/>
      <c r="G36" s="58"/>
      <c r="H36" s="58"/>
      <c r="I36" s="59"/>
    </row>
    <row r="37" spans="1:9" ht="14.25" customHeight="1">
      <c r="A37" s="102" t="s">
        <v>117</v>
      </c>
      <c r="B37" s="58"/>
      <c r="C37" s="58"/>
      <c r="D37" s="59"/>
      <c r="E37" s="102" t="s">
        <v>125</v>
      </c>
      <c r="F37" s="58"/>
      <c r="G37" s="58"/>
      <c r="H37" s="59"/>
      <c r="I37" s="17" t="s">
        <v>119</v>
      </c>
    </row>
    <row r="38" spans="1:9" ht="14.25" customHeight="1">
      <c r="A38" s="102" t="s">
        <v>218</v>
      </c>
      <c r="B38" s="58"/>
      <c r="C38" s="58"/>
      <c r="D38" s="59"/>
      <c r="E38" s="102" t="s">
        <v>219</v>
      </c>
      <c r="F38" s="58"/>
      <c r="G38" s="58"/>
      <c r="H38" s="59"/>
      <c r="I38" s="27" t="s">
        <v>220</v>
      </c>
    </row>
    <row r="39" spans="1:9" ht="20.25" customHeight="1">
      <c r="A39" s="102"/>
      <c r="B39" s="58"/>
      <c r="C39" s="58"/>
      <c r="D39" s="59"/>
      <c r="E39" s="102"/>
      <c r="F39" s="58"/>
      <c r="G39" s="58"/>
      <c r="H39" s="59"/>
      <c r="I39" s="17"/>
    </row>
    <row r="40" spans="1:9" ht="24.75" customHeight="1">
      <c r="A40" s="105" t="s">
        <v>131</v>
      </c>
      <c r="B40" s="94"/>
      <c r="C40" s="94"/>
      <c r="D40" s="94"/>
      <c r="E40" s="94"/>
      <c r="F40" s="94"/>
      <c r="G40" s="94"/>
      <c r="H40" s="94"/>
      <c r="I40" s="98"/>
    </row>
    <row r="41" spans="1:9" ht="14.25" customHeight="1">
      <c r="A41" s="106" t="s">
        <v>132</v>
      </c>
      <c r="B41" s="40"/>
      <c r="C41" s="40"/>
      <c r="D41" s="40"/>
      <c r="E41" s="40"/>
      <c r="F41" s="40"/>
      <c r="G41" s="41"/>
      <c r="H41" s="107" t="s">
        <v>133</v>
      </c>
      <c r="I41" s="59"/>
    </row>
    <row r="42" spans="1:9" ht="14.25" customHeight="1">
      <c r="A42" s="46"/>
      <c r="B42" s="49"/>
      <c r="C42" s="49"/>
      <c r="D42" s="49"/>
      <c r="E42" s="49"/>
      <c r="F42" s="49"/>
      <c r="G42" s="47"/>
      <c r="H42" s="20" t="s">
        <v>134</v>
      </c>
      <c r="I42" s="21" t="s">
        <v>135</v>
      </c>
    </row>
    <row r="43" spans="1:9" ht="14.25" customHeight="1">
      <c r="A43" s="103" t="s">
        <v>221</v>
      </c>
      <c r="B43" s="58"/>
      <c r="C43" s="58"/>
      <c r="D43" s="58"/>
      <c r="E43" s="58"/>
      <c r="F43" s="58"/>
      <c r="G43" s="59"/>
      <c r="H43" s="14">
        <v>5</v>
      </c>
      <c r="I43" s="14">
        <v>1.5</v>
      </c>
    </row>
    <row r="44" spans="1:9" ht="14.25" customHeight="1">
      <c r="A44" s="103" t="s">
        <v>222</v>
      </c>
      <c r="B44" s="58"/>
      <c r="C44" s="58"/>
      <c r="D44" s="58"/>
      <c r="E44" s="58"/>
      <c r="F44" s="58"/>
      <c r="G44" s="59"/>
      <c r="H44" s="14">
        <v>5</v>
      </c>
      <c r="I44" s="14">
        <v>0.5</v>
      </c>
    </row>
    <row r="45" spans="1:9" ht="14.25" customHeight="1">
      <c r="A45" s="103" t="s">
        <v>223</v>
      </c>
      <c r="B45" s="58"/>
      <c r="C45" s="58"/>
      <c r="D45" s="58"/>
      <c r="E45" s="58"/>
      <c r="F45" s="58"/>
      <c r="G45" s="59"/>
      <c r="H45" s="16">
        <v>2.6</v>
      </c>
      <c r="I45" s="14">
        <v>0.5</v>
      </c>
    </row>
    <row r="46" spans="1:9" ht="14.25" customHeight="1">
      <c r="A46" s="103" t="s">
        <v>224</v>
      </c>
      <c r="B46" s="58"/>
      <c r="C46" s="58"/>
      <c r="D46" s="58"/>
      <c r="E46" s="58"/>
      <c r="F46" s="58"/>
      <c r="G46" s="59"/>
      <c r="H46" s="16">
        <v>2</v>
      </c>
      <c r="I46" s="16">
        <v>0.5</v>
      </c>
    </row>
    <row r="47" spans="1:9" ht="14.25" customHeight="1">
      <c r="A47" s="103" t="s">
        <v>225</v>
      </c>
      <c r="B47" s="58"/>
      <c r="C47" s="58"/>
      <c r="D47" s="58"/>
      <c r="E47" s="58"/>
      <c r="F47" s="58"/>
      <c r="G47" s="59"/>
      <c r="H47" s="16">
        <v>15</v>
      </c>
      <c r="I47" s="16">
        <v>1</v>
      </c>
    </row>
    <row r="48" spans="1:9" ht="14.25" customHeight="1">
      <c r="A48" s="103" t="s">
        <v>226</v>
      </c>
      <c r="B48" s="58"/>
      <c r="C48" s="58"/>
      <c r="D48" s="58"/>
      <c r="E48" s="58"/>
      <c r="F48" s="58"/>
      <c r="G48" s="59"/>
      <c r="H48" s="16">
        <v>1</v>
      </c>
      <c r="I48" s="16">
        <v>0.3</v>
      </c>
    </row>
    <row r="49" spans="1:9" ht="14.25" customHeight="1">
      <c r="A49" s="103" t="s">
        <v>227</v>
      </c>
      <c r="B49" s="58"/>
      <c r="C49" s="58"/>
      <c r="D49" s="58"/>
      <c r="E49" s="58"/>
      <c r="F49" s="58"/>
      <c r="G49" s="59"/>
      <c r="H49" s="16">
        <v>3</v>
      </c>
      <c r="I49" s="16">
        <v>0.5</v>
      </c>
    </row>
    <row r="50" spans="1:9" ht="14.25" customHeight="1">
      <c r="A50" s="104" t="s">
        <v>144</v>
      </c>
      <c r="B50" s="58"/>
      <c r="C50" s="58"/>
      <c r="D50" s="58"/>
      <c r="E50" s="58"/>
      <c r="F50" s="59"/>
      <c r="G50" s="24">
        <f>H50+I50</f>
        <v>38.4</v>
      </c>
      <c r="H50" s="25">
        <f t="shared" ref="H50:I50" si="0">SUM(H43:H49)</f>
        <v>33.6</v>
      </c>
      <c r="I50" s="25">
        <f t="shared" si="0"/>
        <v>4.8</v>
      </c>
    </row>
    <row r="51" spans="1:9" ht="14.25" customHeight="1"/>
    <row r="52" spans="1:9" ht="14.25" customHeight="1"/>
    <row r="53" spans="1:9" ht="14.25" customHeight="1"/>
    <row r="54" spans="1:9" ht="14.25" customHeight="1"/>
    <row r="55" spans="1:9" ht="14.25" customHeight="1"/>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75">
    <mergeCell ref="A19:I19"/>
    <mergeCell ref="A20:C20"/>
    <mergeCell ref="D20:E20"/>
    <mergeCell ref="F20:G20"/>
    <mergeCell ref="D23:E23"/>
    <mergeCell ref="F23:G23"/>
    <mergeCell ref="A21:C21"/>
    <mergeCell ref="D21:E21"/>
    <mergeCell ref="F21:G21"/>
    <mergeCell ref="A22:C22"/>
    <mergeCell ref="D22:E22"/>
    <mergeCell ref="F22:G22"/>
    <mergeCell ref="A23:C23"/>
    <mergeCell ref="A13:I14"/>
    <mergeCell ref="A15:I15"/>
    <mergeCell ref="A16:I16"/>
    <mergeCell ref="A17:I17"/>
    <mergeCell ref="A18:I18"/>
    <mergeCell ref="A12:D12"/>
    <mergeCell ref="A1:I2"/>
    <mergeCell ref="A3:C3"/>
    <mergeCell ref="D3:I3"/>
    <mergeCell ref="A4:I4"/>
    <mergeCell ref="C5:D5"/>
    <mergeCell ref="E5:G5"/>
    <mergeCell ref="H5:I5"/>
    <mergeCell ref="C6:I6"/>
    <mergeCell ref="C7:I9"/>
    <mergeCell ref="E10:G10"/>
    <mergeCell ref="E11:I11"/>
    <mergeCell ref="E12:I12"/>
    <mergeCell ref="A5:B5"/>
    <mergeCell ref="A6:B6"/>
    <mergeCell ref="A7:B9"/>
    <mergeCell ref="A10:D10"/>
    <mergeCell ref="A11:D11"/>
    <mergeCell ref="A48:G48"/>
    <mergeCell ref="A49:G49"/>
    <mergeCell ref="A50:F50"/>
    <mergeCell ref="A40:I40"/>
    <mergeCell ref="A41:G42"/>
    <mergeCell ref="H41:I41"/>
    <mergeCell ref="A43:G43"/>
    <mergeCell ref="A44:G44"/>
    <mergeCell ref="A45:G45"/>
    <mergeCell ref="A46:G46"/>
    <mergeCell ref="A38:D38"/>
    <mergeCell ref="E38:H38"/>
    <mergeCell ref="A39:D39"/>
    <mergeCell ref="E39:H39"/>
    <mergeCell ref="A47:G47"/>
    <mergeCell ref="A30:F30"/>
    <mergeCell ref="G30:I30"/>
    <mergeCell ref="A36:I36"/>
    <mergeCell ref="A37:D37"/>
    <mergeCell ref="E37:H37"/>
    <mergeCell ref="A31:I31"/>
    <mergeCell ref="A32:I32"/>
    <mergeCell ref="A33:D33"/>
    <mergeCell ref="E33:H33"/>
    <mergeCell ref="A34:D34"/>
    <mergeCell ref="E34:H34"/>
    <mergeCell ref="A35:I35"/>
    <mergeCell ref="G27:I27"/>
    <mergeCell ref="A27:F27"/>
    <mergeCell ref="A28:F28"/>
    <mergeCell ref="G28:I28"/>
    <mergeCell ref="A29:F29"/>
    <mergeCell ref="G29:I29"/>
    <mergeCell ref="A24:C24"/>
    <mergeCell ref="D24:E24"/>
    <mergeCell ref="F24:G24"/>
    <mergeCell ref="A25:I25"/>
    <mergeCell ref="A26:F26"/>
    <mergeCell ref="G26:I26"/>
  </mergeCells>
  <dataValidations count="1">
    <dataValidation type="list" allowBlank="1" showInputMessage="1" showErrorMessage="1" prompt="Seleccione un recurso" sqref="A27:A30">
      <formula1>$N$5:$N$12</formula1>
    </dataValidation>
  </dataValidations>
  <hyperlinks>
    <hyperlink ref="I38" r:id="rId1"/>
  </hyperlinks>
  <pageMargins left="0.7" right="0.7" top="0.75" bottom="0.75" header="0" footer="0"/>
  <pageSetup orientation="landscape"/>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9"/>
  <sheetViews>
    <sheetView workbookViewId="0"/>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14" width="22.5703125" customWidth="1"/>
  </cols>
  <sheetData>
    <row r="1" spans="1:14" ht="14.25" customHeight="1">
      <c r="A1" s="121"/>
      <c r="B1" s="122"/>
      <c r="C1" s="122"/>
      <c r="D1" s="122"/>
      <c r="E1" s="122"/>
      <c r="F1" s="122"/>
      <c r="G1" s="122"/>
      <c r="H1" s="122"/>
      <c r="I1" s="123"/>
    </row>
    <row r="2" spans="1:14" ht="93" customHeight="1">
      <c r="A2" s="124"/>
      <c r="B2" s="125"/>
      <c r="C2" s="125"/>
      <c r="D2" s="125"/>
      <c r="E2" s="125"/>
      <c r="F2" s="125"/>
      <c r="G2" s="125"/>
      <c r="H2" s="125"/>
      <c r="I2" s="126"/>
    </row>
    <row r="3" spans="1:14" ht="28.5" customHeight="1">
      <c r="A3" s="127" t="s">
        <v>56</v>
      </c>
      <c r="B3" s="128"/>
      <c r="C3" s="111"/>
      <c r="D3" s="129" t="s">
        <v>228</v>
      </c>
      <c r="E3" s="58"/>
      <c r="F3" s="58"/>
      <c r="G3" s="58"/>
      <c r="H3" s="58"/>
      <c r="I3" s="59"/>
    </row>
    <row r="4" spans="1:14" ht="39.75" customHeight="1">
      <c r="A4" s="130" t="s">
        <v>58</v>
      </c>
      <c r="B4" s="131"/>
      <c r="C4" s="131"/>
      <c r="D4" s="131"/>
      <c r="E4" s="131"/>
      <c r="F4" s="131"/>
      <c r="G4" s="131"/>
      <c r="H4" s="131"/>
      <c r="I4" s="109"/>
    </row>
    <row r="5" spans="1:14" ht="39.75" customHeight="1">
      <c r="A5" s="108" t="s">
        <v>59</v>
      </c>
      <c r="B5" s="109"/>
      <c r="C5" s="134">
        <v>4</v>
      </c>
      <c r="D5" s="59"/>
      <c r="E5" s="133" t="s">
        <v>60</v>
      </c>
      <c r="F5" s="119"/>
      <c r="G5" s="120"/>
      <c r="H5" s="134" t="s">
        <v>61</v>
      </c>
      <c r="I5" s="59"/>
      <c r="N5" s="1" t="s">
        <v>62</v>
      </c>
    </row>
    <row r="6" spans="1:14" ht="56.25" customHeight="1">
      <c r="A6" s="110" t="s">
        <v>63</v>
      </c>
      <c r="B6" s="111"/>
      <c r="C6" s="134" t="s">
        <v>229</v>
      </c>
      <c r="D6" s="58"/>
      <c r="E6" s="58"/>
      <c r="F6" s="58"/>
      <c r="G6" s="58"/>
      <c r="H6" s="58"/>
      <c r="I6" s="59"/>
      <c r="N6" s="9" t="s">
        <v>65</v>
      </c>
    </row>
    <row r="7" spans="1:14" ht="31.5" customHeight="1">
      <c r="A7" s="112" t="s">
        <v>66</v>
      </c>
      <c r="B7" s="113"/>
      <c r="C7" s="135" t="s">
        <v>230</v>
      </c>
      <c r="D7" s="40"/>
      <c r="E7" s="40"/>
      <c r="F7" s="40"/>
      <c r="G7" s="40"/>
      <c r="H7" s="40"/>
      <c r="I7" s="41"/>
      <c r="N7" s="9" t="s">
        <v>68</v>
      </c>
    </row>
    <row r="8" spans="1:14" ht="15.75" customHeight="1">
      <c r="A8" s="83"/>
      <c r="B8" s="64"/>
      <c r="C8" s="51"/>
      <c r="D8" s="43"/>
      <c r="E8" s="43"/>
      <c r="F8" s="43"/>
      <c r="G8" s="43"/>
      <c r="H8" s="43"/>
      <c r="I8" s="44"/>
      <c r="N8" s="9" t="s">
        <v>69</v>
      </c>
    </row>
    <row r="9" spans="1:14" ht="15.75" customHeight="1">
      <c r="A9" s="114"/>
      <c r="B9" s="62"/>
      <c r="C9" s="46"/>
      <c r="D9" s="49"/>
      <c r="E9" s="49"/>
      <c r="F9" s="49"/>
      <c r="G9" s="49"/>
      <c r="H9" s="49"/>
      <c r="I9" s="47"/>
      <c r="N9" s="9" t="s">
        <v>70</v>
      </c>
    </row>
    <row r="10" spans="1:14" ht="39" customHeight="1">
      <c r="A10" s="115" t="s">
        <v>71</v>
      </c>
      <c r="B10" s="69"/>
      <c r="C10" s="69"/>
      <c r="D10" s="116"/>
      <c r="E10" s="136">
        <f>Introducción!K8/5</f>
        <v>33.6</v>
      </c>
      <c r="F10" s="43"/>
      <c r="G10" s="67"/>
      <c r="H10" s="10" t="s">
        <v>72</v>
      </c>
      <c r="I10" s="11">
        <f>Introducción!K9/5</f>
        <v>4.8</v>
      </c>
      <c r="N10" s="9" t="s">
        <v>73</v>
      </c>
    </row>
    <row r="11" spans="1:14" ht="131.25" customHeight="1">
      <c r="A11" s="117" t="s">
        <v>74</v>
      </c>
      <c r="B11" s="69"/>
      <c r="C11" s="69"/>
      <c r="D11" s="70"/>
      <c r="E11" s="138" t="s">
        <v>231</v>
      </c>
      <c r="F11" s="58"/>
      <c r="G11" s="58"/>
      <c r="H11" s="58"/>
      <c r="I11" s="59"/>
      <c r="N11" s="9" t="s">
        <v>76</v>
      </c>
    </row>
    <row r="12" spans="1:14" ht="111.75" customHeight="1">
      <c r="A12" s="118" t="s">
        <v>77</v>
      </c>
      <c r="B12" s="119"/>
      <c r="C12" s="119"/>
      <c r="D12" s="120"/>
      <c r="E12" s="138" t="s">
        <v>232</v>
      </c>
      <c r="F12" s="58"/>
      <c r="G12" s="58"/>
      <c r="H12" s="58"/>
      <c r="I12" s="59"/>
      <c r="N12" s="12" t="s">
        <v>79</v>
      </c>
    </row>
    <row r="13" spans="1:14" ht="14.25" customHeight="1">
      <c r="A13" s="159" t="s">
        <v>80</v>
      </c>
      <c r="B13" s="40"/>
      <c r="C13" s="40"/>
      <c r="D13" s="40"/>
      <c r="E13" s="40"/>
      <c r="F13" s="40"/>
      <c r="G13" s="40"/>
      <c r="H13" s="40"/>
      <c r="I13" s="41"/>
    </row>
    <row r="14" spans="1:14" ht="14.25" customHeight="1">
      <c r="A14" s="46"/>
      <c r="B14" s="49"/>
      <c r="C14" s="49"/>
      <c r="D14" s="49"/>
      <c r="E14" s="49"/>
      <c r="F14" s="49"/>
      <c r="G14" s="49"/>
      <c r="H14" s="49"/>
      <c r="I14" s="47"/>
    </row>
    <row r="15" spans="1:14" ht="121.5" customHeight="1">
      <c r="A15" s="139" t="s">
        <v>233</v>
      </c>
      <c r="B15" s="58"/>
      <c r="C15" s="58"/>
      <c r="D15" s="58"/>
      <c r="E15" s="58"/>
      <c r="F15" s="58"/>
      <c r="G15" s="58"/>
      <c r="H15" s="58"/>
      <c r="I15" s="59"/>
    </row>
    <row r="16" spans="1:14" ht="25.5" customHeight="1">
      <c r="A16" s="142" t="s">
        <v>85</v>
      </c>
      <c r="B16" s="94"/>
      <c r="C16" s="94"/>
      <c r="D16" s="94"/>
      <c r="E16" s="94"/>
      <c r="F16" s="94"/>
      <c r="G16" s="94"/>
      <c r="H16" s="94"/>
      <c r="I16" s="95"/>
    </row>
    <row r="17" spans="1:9" ht="14.25" customHeight="1">
      <c r="A17" s="143" t="s">
        <v>86</v>
      </c>
      <c r="B17" s="58"/>
      <c r="C17" s="59"/>
      <c r="D17" s="143" t="s">
        <v>87</v>
      </c>
      <c r="E17" s="59"/>
      <c r="F17" s="143" t="s">
        <v>88</v>
      </c>
      <c r="G17" s="59"/>
      <c r="H17" s="13" t="s">
        <v>89</v>
      </c>
      <c r="I17" s="13" t="s">
        <v>90</v>
      </c>
    </row>
    <row r="18" spans="1:9" ht="183.75" customHeight="1">
      <c r="A18" s="144" t="s">
        <v>234</v>
      </c>
      <c r="B18" s="58"/>
      <c r="C18" s="59"/>
      <c r="D18" s="145" t="s">
        <v>235</v>
      </c>
      <c r="E18" s="59"/>
      <c r="F18" s="145" t="s">
        <v>236</v>
      </c>
      <c r="G18" s="59"/>
      <c r="H18" s="14" t="s">
        <v>237</v>
      </c>
      <c r="I18" s="15"/>
    </row>
    <row r="19" spans="1:9" ht="15.75" customHeight="1">
      <c r="A19" s="93" t="s">
        <v>108</v>
      </c>
      <c r="B19" s="94"/>
      <c r="C19" s="94"/>
      <c r="D19" s="94"/>
      <c r="E19" s="94"/>
      <c r="F19" s="94"/>
      <c r="G19" s="94"/>
      <c r="H19" s="94"/>
      <c r="I19" s="95"/>
    </row>
    <row r="20" spans="1:9" ht="14.25" customHeight="1">
      <c r="A20" s="96" t="s">
        <v>109</v>
      </c>
      <c r="B20" s="58"/>
      <c r="C20" s="58"/>
      <c r="D20" s="58"/>
      <c r="E20" s="58"/>
      <c r="F20" s="59"/>
      <c r="G20" s="97" t="s">
        <v>110</v>
      </c>
      <c r="H20" s="94"/>
      <c r="I20" s="98"/>
    </row>
    <row r="21" spans="1:9" ht="14.25" customHeight="1">
      <c r="A21" s="100" t="s">
        <v>70</v>
      </c>
      <c r="B21" s="58"/>
      <c r="C21" s="58"/>
      <c r="D21" s="58"/>
      <c r="E21" s="58"/>
      <c r="F21" s="58"/>
      <c r="G21" s="99" t="s">
        <v>238</v>
      </c>
      <c r="H21" s="58"/>
      <c r="I21" s="59"/>
    </row>
    <row r="22" spans="1:9" ht="14.25" customHeight="1">
      <c r="A22" s="100" t="s">
        <v>62</v>
      </c>
      <c r="B22" s="58"/>
      <c r="C22" s="58"/>
      <c r="D22" s="58"/>
      <c r="E22" s="58"/>
      <c r="F22" s="58"/>
      <c r="G22" s="99" t="s">
        <v>239</v>
      </c>
      <c r="H22" s="58"/>
      <c r="I22" s="59"/>
    </row>
    <row r="23" spans="1:9" ht="14.25" customHeight="1">
      <c r="A23" s="100" t="s">
        <v>70</v>
      </c>
      <c r="B23" s="58"/>
      <c r="C23" s="58"/>
      <c r="D23" s="58"/>
      <c r="E23" s="58"/>
      <c r="F23" s="58"/>
      <c r="G23" s="99" t="s">
        <v>240</v>
      </c>
      <c r="H23" s="58"/>
      <c r="I23" s="59"/>
    </row>
    <row r="24" spans="1:9" ht="14.25" customHeight="1">
      <c r="A24" s="146" t="s">
        <v>115</v>
      </c>
      <c r="B24" s="147"/>
      <c r="C24" s="147"/>
      <c r="D24" s="147"/>
      <c r="E24" s="147"/>
      <c r="F24" s="147"/>
      <c r="G24" s="147"/>
      <c r="H24" s="147"/>
      <c r="I24" s="148"/>
    </row>
    <row r="25" spans="1:9" ht="33" customHeight="1">
      <c r="A25" s="102" t="s">
        <v>116</v>
      </c>
      <c r="B25" s="58"/>
      <c r="C25" s="58"/>
      <c r="D25" s="58"/>
      <c r="E25" s="58"/>
      <c r="F25" s="58"/>
      <c r="G25" s="58"/>
      <c r="H25" s="58"/>
      <c r="I25" s="59"/>
    </row>
    <row r="26" spans="1:9" ht="14.25" customHeight="1">
      <c r="A26" s="102" t="s">
        <v>117</v>
      </c>
      <c r="B26" s="58"/>
      <c r="C26" s="58"/>
      <c r="D26" s="59"/>
      <c r="E26" s="102" t="s">
        <v>118</v>
      </c>
      <c r="F26" s="58"/>
      <c r="G26" s="58"/>
      <c r="H26" s="59"/>
      <c r="I26" s="17" t="s">
        <v>119</v>
      </c>
    </row>
    <row r="27" spans="1:9" ht="30.75" customHeight="1">
      <c r="A27" s="152" t="s">
        <v>241</v>
      </c>
      <c r="B27" s="58"/>
      <c r="C27" s="58"/>
      <c r="D27" s="59"/>
      <c r="E27" s="92" t="s">
        <v>242</v>
      </c>
      <c r="F27" s="58"/>
      <c r="G27" s="58"/>
      <c r="H27" s="59"/>
      <c r="I27" s="30" t="s">
        <v>243</v>
      </c>
    </row>
    <row r="28" spans="1:9" ht="30.75" customHeight="1">
      <c r="A28" s="152" t="s">
        <v>244</v>
      </c>
      <c r="B28" s="58"/>
      <c r="C28" s="58"/>
      <c r="D28" s="59"/>
      <c r="E28" s="92" t="s">
        <v>245</v>
      </c>
      <c r="F28" s="58"/>
      <c r="G28" s="58"/>
      <c r="H28" s="59"/>
      <c r="I28" s="30" t="s">
        <v>246</v>
      </c>
    </row>
    <row r="29" spans="1:9" ht="29.25" customHeight="1">
      <c r="A29" s="152" t="s">
        <v>247</v>
      </c>
      <c r="B29" s="58"/>
      <c r="C29" s="58"/>
      <c r="D29" s="59"/>
      <c r="E29" s="91" t="s">
        <v>248</v>
      </c>
      <c r="F29" s="58"/>
      <c r="G29" s="58"/>
      <c r="H29" s="59"/>
      <c r="I29" s="30" t="s">
        <v>246</v>
      </c>
    </row>
    <row r="30" spans="1:9" ht="29.25" customHeight="1">
      <c r="A30" s="146" t="s">
        <v>123</v>
      </c>
      <c r="B30" s="147"/>
      <c r="C30" s="147"/>
      <c r="D30" s="147"/>
      <c r="E30" s="147"/>
      <c r="F30" s="147"/>
      <c r="G30" s="147"/>
      <c r="H30" s="147"/>
      <c r="I30" s="148"/>
    </row>
    <row r="31" spans="1:9" ht="43.5" customHeight="1">
      <c r="A31" s="101" t="s">
        <v>124</v>
      </c>
      <c r="B31" s="58"/>
      <c r="C31" s="58"/>
      <c r="D31" s="58"/>
      <c r="E31" s="58"/>
      <c r="F31" s="58"/>
      <c r="G31" s="58"/>
      <c r="H31" s="58"/>
      <c r="I31" s="59"/>
    </row>
    <row r="32" spans="1:9" ht="14.25" customHeight="1">
      <c r="A32" s="102" t="s">
        <v>117</v>
      </c>
      <c r="B32" s="58"/>
      <c r="C32" s="58"/>
      <c r="D32" s="59"/>
      <c r="E32" s="102" t="s">
        <v>125</v>
      </c>
      <c r="F32" s="58"/>
      <c r="G32" s="58"/>
      <c r="H32" s="59"/>
      <c r="I32" s="17" t="s">
        <v>119</v>
      </c>
    </row>
    <row r="33" spans="1:9" ht="34.5" customHeight="1">
      <c r="A33" s="152" t="s">
        <v>249</v>
      </c>
      <c r="B33" s="58"/>
      <c r="C33" s="58"/>
      <c r="D33" s="59"/>
      <c r="E33" s="92" t="s">
        <v>250</v>
      </c>
      <c r="F33" s="58"/>
      <c r="G33" s="58"/>
      <c r="H33" s="59"/>
      <c r="I33" s="27" t="s">
        <v>251</v>
      </c>
    </row>
    <row r="34" spans="1:9" ht="42" customHeight="1">
      <c r="A34" s="152" t="s">
        <v>252</v>
      </c>
      <c r="B34" s="58"/>
      <c r="C34" s="58"/>
      <c r="D34" s="59"/>
      <c r="E34" s="92" t="s">
        <v>253</v>
      </c>
      <c r="F34" s="58"/>
      <c r="G34" s="58"/>
      <c r="H34" s="59"/>
      <c r="I34" s="31" t="s">
        <v>254</v>
      </c>
    </row>
    <row r="35" spans="1:9" ht="24.75" customHeight="1">
      <c r="A35" s="105" t="s">
        <v>131</v>
      </c>
      <c r="B35" s="94"/>
      <c r="C35" s="94"/>
      <c r="D35" s="94"/>
      <c r="E35" s="94"/>
      <c r="F35" s="94"/>
      <c r="G35" s="94"/>
      <c r="H35" s="94"/>
      <c r="I35" s="98"/>
    </row>
    <row r="36" spans="1:9" ht="14.25" customHeight="1">
      <c r="A36" s="106" t="s">
        <v>132</v>
      </c>
      <c r="B36" s="40"/>
      <c r="C36" s="40"/>
      <c r="D36" s="40"/>
      <c r="E36" s="40"/>
      <c r="F36" s="40"/>
      <c r="G36" s="41"/>
      <c r="H36" s="107" t="s">
        <v>133</v>
      </c>
      <c r="I36" s="59"/>
    </row>
    <row r="37" spans="1:9" ht="14.25" customHeight="1">
      <c r="A37" s="46"/>
      <c r="B37" s="49"/>
      <c r="C37" s="49"/>
      <c r="D37" s="49"/>
      <c r="E37" s="49"/>
      <c r="F37" s="49"/>
      <c r="G37" s="47"/>
      <c r="H37" s="20" t="s">
        <v>134</v>
      </c>
      <c r="I37" s="21" t="s">
        <v>135</v>
      </c>
    </row>
    <row r="38" spans="1:9" ht="14.25" customHeight="1">
      <c r="A38" s="103" t="s">
        <v>255</v>
      </c>
      <c r="B38" s="58"/>
      <c r="C38" s="58"/>
      <c r="D38" s="58"/>
      <c r="E38" s="58"/>
      <c r="F38" s="58"/>
      <c r="G38" s="59"/>
      <c r="H38" s="14">
        <v>4</v>
      </c>
      <c r="I38" s="14">
        <v>1.3</v>
      </c>
    </row>
    <row r="39" spans="1:9" ht="14.25" customHeight="1">
      <c r="A39" s="103" t="s">
        <v>256</v>
      </c>
      <c r="B39" s="58"/>
      <c r="C39" s="58"/>
      <c r="D39" s="58"/>
      <c r="E39" s="58"/>
      <c r="F39" s="58"/>
      <c r="G39" s="59"/>
      <c r="H39" s="14">
        <v>2</v>
      </c>
      <c r="I39" s="14">
        <v>0.5</v>
      </c>
    </row>
    <row r="40" spans="1:9" ht="14.25" customHeight="1">
      <c r="A40" s="103" t="s">
        <v>257</v>
      </c>
      <c r="B40" s="58"/>
      <c r="C40" s="58"/>
      <c r="D40" s="58"/>
      <c r="E40" s="58"/>
      <c r="F40" s="58"/>
      <c r="G40" s="59"/>
      <c r="H40" s="16">
        <v>3</v>
      </c>
      <c r="I40" s="14">
        <v>0</v>
      </c>
    </row>
    <row r="41" spans="1:9" ht="14.25" customHeight="1">
      <c r="A41" s="103" t="s">
        <v>258</v>
      </c>
      <c r="B41" s="58"/>
      <c r="C41" s="58"/>
      <c r="D41" s="58"/>
      <c r="E41" s="58"/>
      <c r="F41" s="58"/>
      <c r="G41" s="59"/>
      <c r="H41" s="16">
        <v>1.6</v>
      </c>
      <c r="I41" s="16">
        <v>3</v>
      </c>
    </row>
    <row r="42" spans="1:9" ht="14.25" customHeight="1">
      <c r="A42" s="103" t="s">
        <v>259</v>
      </c>
      <c r="B42" s="58"/>
      <c r="C42" s="58"/>
      <c r="D42" s="58"/>
      <c r="E42" s="58"/>
      <c r="F42" s="58"/>
      <c r="G42" s="59"/>
      <c r="H42" s="16">
        <v>21</v>
      </c>
      <c r="I42" s="23">
        <v>0</v>
      </c>
    </row>
    <row r="43" spans="1:9" ht="14.25" customHeight="1">
      <c r="A43" s="103" t="s">
        <v>260</v>
      </c>
      <c r="B43" s="58"/>
      <c r="C43" s="58"/>
      <c r="D43" s="58"/>
      <c r="E43" s="58"/>
      <c r="F43" s="58"/>
      <c r="G43" s="59"/>
      <c r="H43" s="16">
        <v>2</v>
      </c>
      <c r="I43" s="23">
        <v>0</v>
      </c>
    </row>
    <row r="44" spans="1:9" ht="14.25" customHeight="1">
      <c r="A44" s="104" t="s">
        <v>144</v>
      </c>
      <c r="B44" s="58"/>
      <c r="C44" s="58"/>
      <c r="D44" s="58"/>
      <c r="E44" s="58"/>
      <c r="F44" s="59"/>
      <c r="G44" s="24">
        <f>H44+I44</f>
        <v>38.4</v>
      </c>
      <c r="H44" s="25">
        <f t="shared" ref="H44:I44" si="0">SUM(H38:H43)</f>
        <v>33.6</v>
      </c>
      <c r="I44" s="25">
        <f t="shared" si="0"/>
        <v>4.8</v>
      </c>
    </row>
    <row r="45" spans="1:9" ht="14.25" customHeight="1"/>
    <row r="46" spans="1:9" ht="14.25" customHeight="1"/>
    <row r="47" spans="1:9" ht="14.25" customHeight="1"/>
    <row r="48" spans="1:9"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64">
    <mergeCell ref="A28:D28"/>
    <mergeCell ref="E28:H28"/>
    <mergeCell ref="A29:D29"/>
    <mergeCell ref="E29:H29"/>
    <mergeCell ref="A24:I24"/>
    <mergeCell ref="A25:I25"/>
    <mergeCell ref="E26:H26"/>
    <mergeCell ref="A26:D26"/>
    <mergeCell ref="A27:D27"/>
    <mergeCell ref="E27:H27"/>
    <mergeCell ref="A21:F21"/>
    <mergeCell ref="G21:I21"/>
    <mergeCell ref="A22:F22"/>
    <mergeCell ref="G22:I22"/>
    <mergeCell ref="A23:F23"/>
    <mergeCell ref="G23:I23"/>
    <mergeCell ref="A18:C18"/>
    <mergeCell ref="D18:E18"/>
    <mergeCell ref="F18:G18"/>
    <mergeCell ref="A19:I19"/>
    <mergeCell ref="A20:F20"/>
    <mergeCell ref="G20:I20"/>
    <mergeCell ref="A13:I14"/>
    <mergeCell ref="A15:I15"/>
    <mergeCell ref="A16:I16"/>
    <mergeCell ref="A17:C17"/>
    <mergeCell ref="D17:E17"/>
    <mergeCell ref="F17:G17"/>
    <mergeCell ref="A12:D12"/>
    <mergeCell ref="A1:I2"/>
    <mergeCell ref="A3:C3"/>
    <mergeCell ref="D3:I3"/>
    <mergeCell ref="A4:I4"/>
    <mergeCell ref="C5:D5"/>
    <mergeCell ref="E5:G5"/>
    <mergeCell ref="H5:I5"/>
    <mergeCell ref="C6:I6"/>
    <mergeCell ref="C7:I9"/>
    <mergeCell ref="E10:G10"/>
    <mergeCell ref="E11:I11"/>
    <mergeCell ref="E12:I12"/>
    <mergeCell ref="A5:B5"/>
    <mergeCell ref="A6:B6"/>
    <mergeCell ref="A7:B9"/>
    <mergeCell ref="A10:D10"/>
    <mergeCell ref="A11:D11"/>
    <mergeCell ref="A34:D34"/>
    <mergeCell ref="A41:G41"/>
    <mergeCell ref="A42:G42"/>
    <mergeCell ref="A43:G43"/>
    <mergeCell ref="A44:F44"/>
    <mergeCell ref="E34:H34"/>
    <mergeCell ref="A35:I35"/>
    <mergeCell ref="A36:G37"/>
    <mergeCell ref="H36:I36"/>
    <mergeCell ref="A38:G38"/>
    <mergeCell ref="A39:G39"/>
    <mergeCell ref="A40:G40"/>
    <mergeCell ref="A30:I30"/>
    <mergeCell ref="A31:I31"/>
    <mergeCell ref="A32:D32"/>
    <mergeCell ref="E32:H32"/>
    <mergeCell ref="A33:D33"/>
    <mergeCell ref="E33:H33"/>
  </mergeCells>
  <dataValidations count="1">
    <dataValidation type="list" allowBlank="1" showInputMessage="1" showErrorMessage="1" prompt="Seleccione un recurso" sqref="A21:A23">
      <formula1>$N$5:$N$12</formula1>
    </dataValidation>
  </dataValidations>
  <hyperlinks>
    <hyperlink ref="I33" r:id="rId1"/>
  </hyperlinks>
  <pageMargins left="0.7" right="0.7" top="0.75" bottom="0.75" header="0" footer="0"/>
  <pageSetup orientation="landscape"/>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5"/>
  <sheetViews>
    <sheetView workbookViewId="0"/>
  </sheetViews>
  <sheetFormatPr baseColWidth="10" defaultColWidth="14.42578125" defaultRowHeight="15" customHeight="1"/>
  <cols>
    <col min="1" max="1" width="10.7109375" customWidth="1"/>
    <col min="2" max="2" width="13.85546875" customWidth="1"/>
    <col min="3" max="3" width="16.42578125" customWidth="1"/>
    <col min="4" max="4" width="10.7109375" customWidth="1"/>
    <col min="5" max="5" width="13.7109375" customWidth="1"/>
    <col min="6" max="6" width="10.7109375" customWidth="1"/>
    <col min="7" max="7" width="14.7109375" customWidth="1"/>
    <col min="8" max="8" width="26.85546875" customWidth="1"/>
    <col min="9" max="9" width="35.42578125" customWidth="1"/>
    <col min="10" max="12" width="10.7109375" customWidth="1"/>
    <col min="13" max="13" width="10.5703125" customWidth="1"/>
    <col min="14" max="14" width="22.5703125" customWidth="1"/>
  </cols>
  <sheetData>
    <row r="1" spans="1:14" ht="14.25" customHeight="1">
      <c r="A1" s="121"/>
      <c r="B1" s="122"/>
      <c r="C1" s="122"/>
      <c r="D1" s="122"/>
      <c r="E1" s="122"/>
      <c r="F1" s="122"/>
      <c r="G1" s="122"/>
      <c r="H1" s="122"/>
      <c r="I1" s="123"/>
    </row>
    <row r="2" spans="1:14" ht="93" customHeight="1">
      <c r="A2" s="124"/>
      <c r="B2" s="125"/>
      <c r="C2" s="125"/>
      <c r="D2" s="125"/>
      <c r="E2" s="125"/>
      <c r="F2" s="125"/>
      <c r="G2" s="125"/>
      <c r="H2" s="125"/>
      <c r="I2" s="126"/>
    </row>
    <row r="3" spans="1:14" ht="28.5" customHeight="1">
      <c r="A3" s="127" t="s">
        <v>56</v>
      </c>
      <c r="B3" s="128"/>
      <c r="C3" s="111"/>
      <c r="D3" s="129" t="s">
        <v>261</v>
      </c>
      <c r="E3" s="58"/>
      <c r="F3" s="58"/>
      <c r="G3" s="58"/>
      <c r="H3" s="58"/>
      <c r="I3" s="59"/>
    </row>
    <row r="4" spans="1:14" ht="39.75" customHeight="1">
      <c r="A4" s="130" t="s">
        <v>58</v>
      </c>
      <c r="B4" s="131"/>
      <c r="C4" s="131"/>
      <c r="D4" s="131"/>
      <c r="E4" s="131"/>
      <c r="F4" s="131"/>
      <c r="G4" s="131"/>
      <c r="H4" s="131"/>
      <c r="I4" s="109"/>
    </row>
    <row r="5" spans="1:14" ht="39.75" customHeight="1">
      <c r="A5" s="108" t="s">
        <v>59</v>
      </c>
      <c r="B5" s="109"/>
      <c r="C5" s="134">
        <v>5</v>
      </c>
      <c r="D5" s="59"/>
      <c r="E5" s="133" t="s">
        <v>60</v>
      </c>
      <c r="F5" s="119"/>
      <c r="G5" s="120"/>
      <c r="H5" s="134" t="s">
        <v>61</v>
      </c>
      <c r="I5" s="59"/>
      <c r="N5" s="1" t="s">
        <v>62</v>
      </c>
    </row>
    <row r="6" spans="1:14" ht="56.25" customHeight="1">
      <c r="A6" s="110" t="s">
        <v>63</v>
      </c>
      <c r="B6" s="111"/>
      <c r="C6" s="134" t="s">
        <v>262</v>
      </c>
      <c r="D6" s="58"/>
      <c r="E6" s="58"/>
      <c r="F6" s="58"/>
      <c r="G6" s="58"/>
      <c r="H6" s="58"/>
      <c r="I6" s="59"/>
      <c r="N6" s="9" t="s">
        <v>65</v>
      </c>
    </row>
    <row r="7" spans="1:14" ht="31.5" customHeight="1">
      <c r="A7" s="112" t="s">
        <v>66</v>
      </c>
      <c r="B7" s="113"/>
      <c r="C7" s="135" t="s">
        <v>263</v>
      </c>
      <c r="D7" s="40"/>
      <c r="E7" s="40"/>
      <c r="F7" s="40"/>
      <c r="G7" s="40"/>
      <c r="H7" s="40"/>
      <c r="I7" s="41"/>
      <c r="N7" s="9" t="s">
        <v>68</v>
      </c>
    </row>
    <row r="8" spans="1:14" ht="15.75" customHeight="1">
      <c r="A8" s="83"/>
      <c r="B8" s="64"/>
      <c r="C8" s="51"/>
      <c r="D8" s="43"/>
      <c r="E8" s="43"/>
      <c r="F8" s="43"/>
      <c r="G8" s="43"/>
      <c r="H8" s="43"/>
      <c r="I8" s="44"/>
      <c r="N8" s="9" t="s">
        <v>69</v>
      </c>
    </row>
    <row r="9" spans="1:14" ht="69.75" customHeight="1">
      <c r="A9" s="114"/>
      <c r="B9" s="62"/>
      <c r="C9" s="46"/>
      <c r="D9" s="49"/>
      <c r="E9" s="49"/>
      <c r="F9" s="49"/>
      <c r="G9" s="49"/>
      <c r="H9" s="49"/>
      <c r="I9" s="47"/>
      <c r="N9" s="9" t="s">
        <v>70</v>
      </c>
    </row>
    <row r="10" spans="1:14" ht="39" customHeight="1">
      <c r="A10" s="115" t="s">
        <v>71</v>
      </c>
      <c r="B10" s="69"/>
      <c r="C10" s="69"/>
      <c r="D10" s="116"/>
      <c r="E10" s="136">
        <f>Introducción!K8/5</f>
        <v>33.6</v>
      </c>
      <c r="F10" s="43"/>
      <c r="G10" s="67"/>
      <c r="H10" s="32" t="s">
        <v>264</v>
      </c>
      <c r="I10" s="11">
        <f>Introducción!K9/5</f>
        <v>4.8</v>
      </c>
      <c r="N10" s="9" t="s">
        <v>73</v>
      </c>
    </row>
    <row r="11" spans="1:14" ht="82.5" customHeight="1">
      <c r="A11" s="117" t="s">
        <v>74</v>
      </c>
      <c r="B11" s="69"/>
      <c r="C11" s="69"/>
      <c r="D11" s="70"/>
      <c r="E11" s="137" t="s">
        <v>265</v>
      </c>
      <c r="F11" s="58"/>
      <c r="G11" s="58"/>
      <c r="H11" s="58"/>
      <c r="I11" s="59"/>
      <c r="N11" s="9" t="s">
        <v>76</v>
      </c>
    </row>
    <row r="12" spans="1:14" ht="117" customHeight="1">
      <c r="A12" s="118" t="s">
        <v>77</v>
      </c>
      <c r="B12" s="119"/>
      <c r="C12" s="119"/>
      <c r="D12" s="120"/>
      <c r="E12" s="138" t="s">
        <v>266</v>
      </c>
      <c r="F12" s="58"/>
      <c r="G12" s="58"/>
      <c r="H12" s="58"/>
      <c r="I12" s="59"/>
      <c r="N12" s="12" t="s">
        <v>79</v>
      </c>
    </row>
    <row r="13" spans="1:14" ht="14.25" customHeight="1">
      <c r="A13" s="50" t="s">
        <v>80</v>
      </c>
      <c r="B13" s="40"/>
      <c r="C13" s="40"/>
      <c r="D13" s="40"/>
      <c r="E13" s="40"/>
      <c r="F13" s="40"/>
      <c r="G13" s="40"/>
      <c r="H13" s="40"/>
      <c r="I13" s="41"/>
    </row>
    <row r="14" spans="1:14" ht="14.25" customHeight="1">
      <c r="A14" s="46"/>
      <c r="B14" s="49"/>
      <c r="C14" s="49"/>
      <c r="D14" s="49"/>
      <c r="E14" s="49"/>
      <c r="F14" s="49"/>
      <c r="G14" s="49"/>
      <c r="H14" s="49"/>
      <c r="I14" s="47"/>
    </row>
    <row r="15" spans="1:14" ht="118.5" customHeight="1">
      <c r="A15" s="139" t="s">
        <v>267</v>
      </c>
      <c r="B15" s="58"/>
      <c r="C15" s="58"/>
      <c r="D15" s="58"/>
      <c r="E15" s="58"/>
      <c r="F15" s="58"/>
      <c r="G15" s="58"/>
      <c r="H15" s="58"/>
      <c r="I15" s="59"/>
    </row>
    <row r="16" spans="1:14" ht="25.5" customHeight="1">
      <c r="A16" s="142" t="s">
        <v>85</v>
      </c>
      <c r="B16" s="94"/>
      <c r="C16" s="94"/>
      <c r="D16" s="94"/>
      <c r="E16" s="94"/>
      <c r="F16" s="94"/>
      <c r="G16" s="94"/>
      <c r="H16" s="94"/>
      <c r="I16" s="95"/>
    </row>
    <row r="17" spans="1:9" ht="14.25" customHeight="1">
      <c r="A17" s="143" t="s">
        <v>86</v>
      </c>
      <c r="B17" s="58"/>
      <c r="C17" s="59"/>
      <c r="D17" s="143" t="s">
        <v>87</v>
      </c>
      <c r="E17" s="59"/>
      <c r="F17" s="143" t="s">
        <v>88</v>
      </c>
      <c r="G17" s="59"/>
      <c r="H17" s="13" t="s">
        <v>89</v>
      </c>
      <c r="I17" s="13" t="s">
        <v>90</v>
      </c>
    </row>
    <row r="18" spans="1:9" ht="94.5" customHeight="1">
      <c r="A18" s="144" t="s">
        <v>268</v>
      </c>
      <c r="B18" s="58"/>
      <c r="C18" s="59"/>
      <c r="D18" s="145" t="s">
        <v>269</v>
      </c>
      <c r="E18" s="59"/>
      <c r="F18" s="145" t="s">
        <v>270</v>
      </c>
      <c r="G18" s="59"/>
      <c r="H18" s="14" t="s">
        <v>271</v>
      </c>
      <c r="I18" s="15"/>
    </row>
    <row r="19" spans="1:9" ht="15.75" customHeight="1">
      <c r="A19" s="93" t="s">
        <v>108</v>
      </c>
      <c r="B19" s="94"/>
      <c r="C19" s="94"/>
      <c r="D19" s="94"/>
      <c r="E19" s="94"/>
      <c r="F19" s="94"/>
      <c r="G19" s="94"/>
      <c r="H19" s="94"/>
      <c r="I19" s="95"/>
    </row>
    <row r="20" spans="1:9" ht="14.25" customHeight="1">
      <c r="A20" s="96" t="s">
        <v>109</v>
      </c>
      <c r="B20" s="58"/>
      <c r="C20" s="58"/>
      <c r="D20" s="58"/>
      <c r="E20" s="58"/>
      <c r="F20" s="59"/>
      <c r="G20" s="163" t="s">
        <v>110</v>
      </c>
      <c r="H20" s="164"/>
      <c r="I20" s="165"/>
    </row>
    <row r="21" spans="1:9" ht="14.25" customHeight="1">
      <c r="A21" s="100" t="s">
        <v>70</v>
      </c>
      <c r="B21" s="58"/>
      <c r="C21" s="58"/>
      <c r="D21" s="58"/>
      <c r="E21" s="58"/>
      <c r="F21" s="58"/>
      <c r="G21" s="166" t="s">
        <v>262</v>
      </c>
      <c r="H21" s="58"/>
      <c r="I21" s="59"/>
    </row>
    <row r="22" spans="1:9" ht="14.25" customHeight="1">
      <c r="A22" s="100" t="s">
        <v>65</v>
      </c>
      <c r="B22" s="58"/>
      <c r="C22" s="58"/>
      <c r="D22" s="58"/>
      <c r="E22" s="58"/>
      <c r="F22" s="58"/>
      <c r="G22" s="166" t="s">
        <v>262</v>
      </c>
      <c r="H22" s="58"/>
      <c r="I22" s="59"/>
    </row>
    <row r="23" spans="1:9" ht="14.25" customHeight="1">
      <c r="A23" s="100" t="s">
        <v>65</v>
      </c>
      <c r="B23" s="58"/>
      <c r="C23" s="58"/>
      <c r="D23" s="58"/>
      <c r="E23" s="58"/>
      <c r="F23" s="58"/>
      <c r="G23" s="166" t="s">
        <v>262</v>
      </c>
      <c r="H23" s="58"/>
      <c r="I23" s="59"/>
    </row>
    <row r="24" spans="1:9" ht="14.25" customHeight="1">
      <c r="A24" s="100" t="s">
        <v>65</v>
      </c>
      <c r="B24" s="58"/>
      <c r="C24" s="58"/>
      <c r="D24" s="58"/>
      <c r="E24" s="58"/>
      <c r="F24" s="58"/>
      <c r="G24" s="166" t="s">
        <v>262</v>
      </c>
      <c r="H24" s="58"/>
      <c r="I24" s="59"/>
    </row>
    <row r="25" spans="1:9" ht="14.25" customHeight="1">
      <c r="A25" s="100" t="s">
        <v>65</v>
      </c>
      <c r="B25" s="58"/>
      <c r="C25" s="58"/>
      <c r="D25" s="58"/>
      <c r="E25" s="58"/>
      <c r="F25" s="58"/>
      <c r="G25" s="99" t="s">
        <v>262</v>
      </c>
      <c r="H25" s="58"/>
      <c r="I25" s="59"/>
    </row>
    <row r="26" spans="1:9" ht="14.25" customHeight="1">
      <c r="A26" s="146" t="s">
        <v>115</v>
      </c>
      <c r="B26" s="147"/>
      <c r="C26" s="147"/>
      <c r="D26" s="147"/>
      <c r="E26" s="147"/>
      <c r="F26" s="147"/>
      <c r="G26" s="147"/>
      <c r="H26" s="147"/>
      <c r="I26" s="148"/>
    </row>
    <row r="27" spans="1:9" ht="33" customHeight="1">
      <c r="A27" s="102" t="s">
        <v>116</v>
      </c>
      <c r="B27" s="58"/>
      <c r="C27" s="58"/>
      <c r="D27" s="58"/>
      <c r="E27" s="58"/>
      <c r="F27" s="58"/>
      <c r="G27" s="58"/>
      <c r="H27" s="58"/>
      <c r="I27" s="59"/>
    </row>
    <row r="28" spans="1:9" ht="14.25" customHeight="1">
      <c r="A28" s="102" t="s">
        <v>117</v>
      </c>
      <c r="B28" s="58"/>
      <c r="C28" s="58"/>
      <c r="D28" s="59"/>
      <c r="E28" s="102" t="s">
        <v>118</v>
      </c>
      <c r="F28" s="58"/>
      <c r="G28" s="58"/>
      <c r="H28" s="59"/>
      <c r="I28" s="17" t="s">
        <v>119</v>
      </c>
    </row>
    <row r="29" spans="1:9" ht="45" customHeight="1">
      <c r="A29" s="152" t="s">
        <v>272</v>
      </c>
      <c r="B29" s="58"/>
      <c r="C29" s="58"/>
      <c r="D29" s="59"/>
      <c r="E29" s="160" t="s">
        <v>273</v>
      </c>
      <c r="F29" s="49"/>
      <c r="G29" s="49"/>
      <c r="H29" s="47"/>
      <c r="I29" s="33" t="s">
        <v>274</v>
      </c>
    </row>
    <row r="30" spans="1:9" ht="45" customHeight="1">
      <c r="A30" s="152" t="s">
        <v>262</v>
      </c>
      <c r="B30" s="58"/>
      <c r="C30" s="58"/>
      <c r="D30" s="59"/>
      <c r="E30" s="92" t="s">
        <v>262</v>
      </c>
      <c r="F30" s="58"/>
      <c r="G30" s="58"/>
      <c r="H30" s="59"/>
      <c r="I30" s="34" t="s">
        <v>275</v>
      </c>
    </row>
    <row r="31" spans="1:9" ht="29.25" customHeight="1">
      <c r="A31" s="146" t="s">
        <v>123</v>
      </c>
      <c r="B31" s="147"/>
      <c r="C31" s="147"/>
      <c r="D31" s="147"/>
      <c r="E31" s="147"/>
      <c r="F31" s="147"/>
      <c r="G31" s="147"/>
      <c r="H31" s="147"/>
      <c r="I31" s="148"/>
    </row>
    <row r="32" spans="1:9" ht="43.5" customHeight="1">
      <c r="A32" s="101" t="s">
        <v>173</v>
      </c>
      <c r="B32" s="58"/>
      <c r="C32" s="58"/>
      <c r="D32" s="58"/>
      <c r="E32" s="58"/>
      <c r="F32" s="58"/>
      <c r="G32" s="58"/>
      <c r="H32" s="58"/>
      <c r="I32" s="59"/>
    </row>
    <row r="33" spans="1:9" ht="14.25" customHeight="1">
      <c r="A33" s="102" t="s">
        <v>117</v>
      </c>
      <c r="B33" s="58"/>
      <c r="C33" s="58"/>
      <c r="D33" s="59"/>
      <c r="E33" s="102" t="s">
        <v>125</v>
      </c>
      <c r="F33" s="58"/>
      <c r="G33" s="58"/>
      <c r="H33" s="59"/>
      <c r="I33" s="17" t="s">
        <v>119</v>
      </c>
    </row>
    <row r="34" spans="1:9" ht="38.25" customHeight="1">
      <c r="A34" s="161" t="s">
        <v>262</v>
      </c>
      <c r="B34" s="49"/>
      <c r="C34" s="49"/>
      <c r="D34" s="47"/>
      <c r="E34" s="152" t="s">
        <v>276</v>
      </c>
      <c r="F34" s="58"/>
      <c r="G34" s="58"/>
      <c r="H34" s="59"/>
      <c r="I34" s="35" t="s">
        <v>277</v>
      </c>
    </row>
    <row r="35" spans="1:9" ht="36" customHeight="1">
      <c r="A35" s="162" t="s">
        <v>262</v>
      </c>
      <c r="B35" s="49"/>
      <c r="C35" s="49"/>
      <c r="D35" s="47"/>
      <c r="E35" s="152" t="s">
        <v>276</v>
      </c>
      <c r="F35" s="58"/>
      <c r="G35" s="58"/>
      <c r="H35" s="59"/>
      <c r="I35" s="35" t="s">
        <v>278</v>
      </c>
    </row>
    <row r="36" spans="1:9" ht="44.25" customHeight="1">
      <c r="A36" s="162" t="s">
        <v>262</v>
      </c>
      <c r="B36" s="49"/>
      <c r="C36" s="49"/>
      <c r="D36" s="47"/>
      <c r="E36" s="152" t="s">
        <v>276</v>
      </c>
      <c r="F36" s="58"/>
      <c r="G36" s="58"/>
      <c r="H36" s="59"/>
      <c r="I36" s="35" t="s">
        <v>279</v>
      </c>
    </row>
    <row r="37" spans="1:9" ht="48.75" customHeight="1">
      <c r="A37" s="162" t="s">
        <v>262</v>
      </c>
      <c r="B37" s="49"/>
      <c r="C37" s="49"/>
      <c r="D37" s="47"/>
      <c r="E37" s="152" t="s">
        <v>276</v>
      </c>
      <c r="F37" s="58"/>
      <c r="G37" s="58"/>
      <c r="H37" s="59"/>
      <c r="I37" s="35" t="s">
        <v>280</v>
      </c>
    </row>
    <row r="38" spans="1:9" ht="49.5" customHeight="1">
      <c r="A38" s="162" t="s">
        <v>262</v>
      </c>
      <c r="B38" s="49"/>
      <c r="C38" s="49"/>
      <c r="D38" s="47"/>
      <c r="E38" s="152" t="s">
        <v>276</v>
      </c>
      <c r="F38" s="58"/>
      <c r="G38" s="58"/>
      <c r="H38" s="59"/>
      <c r="I38" s="35" t="s">
        <v>281</v>
      </c>
    </row>
    <row r="39" spans="1:9" ht="49.5" customHeight="1">
      <c r="A39" s="162" t="s">
        <v>262</v>
      </c>
      <c r="B39" s="49"/>
      <c r="C39" s="49"/>
      <c r="D39" s="47"/>
      <c r="E39" s="152" t="s">
        <v>276</v>
      </c>
      <c r="F39" s="58"/>
      <c r="G39" s="58"/>
      <c r="H39" s="59"/>
      <c r="I39" s="35" t="s">
        <v>282</v>
      </c>
    </row>
    <row r="40" spans="1:9" ht="24.75" customHeight="1">
      <c r="A40" s="105" t="s">
        <v>131</v>
      </c>
      <c r="B40" s="94"/>
      <c r="C40" s="94"/>
      <c r="D40" s="94"/>
      <c r="E40" s="94"/>
      <c r="F40" s="94"/>
      <c r="G40" s="94"/>
      <c r="H40" s="94"/>
      <c r="I40" s="98"/>
    </row>
    <row r="41" spans="1:9" ht="14.25" customHeight="1">
      <c r="A41" s="106" t="s">
        <v>132</v>
      </c>
      <c r="B41" s="40"/>
      <c r="C41" s="40"/>
      <c r="D41" s="40"/>
      <c r="E41" s="40"/>
      <c r="F41" s="40"/>
      <c r="G41" s="41"/>
      <c r="H41" s="107" t="s">
        <v>133</v>
      </c>
      <c r="I41" s="59"/>
    </row>
    <row r="42" spans="1:9" ht="14.25" customHeight="1">
      <c r="A42" s="46"/>
      <c r="B42" s="49"/>
      <c r="C42" s="49"/>
      <c r="D42" s="49"/>
      <c r="E42" s="49"/>
      <c r="F42" s="49"/>
      <c r="G42" s="47"/>
      <c r="H42" s="20" t="s">
        <v>134</v>
      </c>
      <c r="I42" s="21" t="s">
        <v>135</v>
      </c>
    </row>
    <row r="43" spans="1:9" ht="14.25" customHeight="1">
      <c r="A43" s="103" t="s">
        <v>283</v>
      </c>
      <c r="B43" s="58"/>
      <c r="C43" s="58"/>
      <c r="D43" s="58"/>
      <c r="E43" s="58"/>
      <c r="F43" s="58"/>
      <c r="G43" s="59"/>
      <c r="H43" s="14">
        <v>1.5</v>
      </c>
      <c r="I43" s="14">
        <v>1.5</v>
      </c>
    </row>
    <row r="44" spans="1:9" ht="14.25" customHeight="1">
      <c r="A44" s="103" t="s">
        <v>284</v>
      </c>
      <c r="B44" s="58"/>
      <c r="C44" s="58"/>
      <c r="D44" s="58"/>
      <c r="E44" s="58"/>
      <c r="F44" s="58"/>
      <c r="G44" s="59"/>
      <c r="H44" s="14">
        <v>2</v>
      </c>
      <c r="I44" s="14">
        <v>0</v>
      </c>
    </row>
    <row r="45" spans="1:9" ht="14.25" customHeight="1">
      <c r="A45" s="103" t="s">
        <v>285</v>
      </c>
      <c r="B45" s="58"/>
      <c r="C45" s="58"/>
      <c r="D45" s="58"/>
      <c r="E45" s="58"/>
      <c r="F45" s="58"/>
      <c r="G45" s="59"/>
      <c r="H45" s="16">
        <v>3</v>
      </c>
      <c r="I45" s="14">
        <v>0.5</v>
      </c>
    </row>
    <row r="46" spans="1:9" ht="14.25" customHeight="1">
      <c r="A46" s="103" t="s">
        <v>286</v>
      </c>
      <c r="B46" s="58"/>
      <c r="C46" s="58"/>
      <c r="D46" s="58"/>
      <c r="E46" s="58"/>
      <c r="F46" s="58"/>
      <c r="G46" s="59"/>
      <c r="H46" s="16">
        <v>2</v>
      </c>
      <c r="I46" s="23">
        <v>1</v>
      </c>
    </row>
    <row r="47" spans="1:9" ht="14.25" customHeight="1">
      <c r="A47" s="103" t="s">
        <v>287</v>
      </c>
      <c r="B47" s="58"/>
      <c r="C47" s="58"/>
      <c r="D47" s="58"/>
      <c r="E47" s="58"/>
      <c r="F47" s="58"/>
      <c r="G47" s="59"/>
      <c r="H47" s="16">
        <v>22.3</v>
      </c>
      <c r="I47" s="23">
        <v>0</v>
      </c>
    </row>
    <row r="48" spans="1:9" ht="14.25" customHeight="1">
      <c r="A48" s="103" t="s">
        <v>288</v>
      </c>
      <c r="B48" s="58"/>
      <c r="C48" s="58"/>
      <c r="D48" s="58"/>
      <c r="E48" s="58"/>
      <c r="F48" s="58"/>
      <c r="G48" s="59"/>
      <c r="H48" s="16">
        <v>1</v>
      </c>
      <c r="I48" s="16">
        <v>0</v>
      </c>
    </row>
    <row r="49" spans="1:9" ht="14.25" customHeight="1">
      <c r="A49" s="103" t="s">
        <v>289</v>
      </c>
      <c r="B49" s="58"/>
      <c r="C49" s="58"/>
      <c r="D49" s="58"/>
      <c r="E49" s="58"/>
      <c r="F49" s="58"/>
      <c r="G49" s="59"/>
      <c r="H49" s="16">
        <v>1.8</v>
      </c>
      <c r="I49" s="16">
        <v>1.8</v>
      </c>
    </row>
    <row r="50" spans="1:9" ht="14.25" customHeight="1">
      <c r="A50" s="104" t="s">
        <v>144</v>
      </c>
      <c r="B50" s="58"/>
      <c r="C50" s="58"/>
      <c r="D50" s="58"/>
      <c r="E50" s="58"/>
      <c r="F50" s="59"/>
      <c r="G50" s="24">
        <f>H50+I50</f>
        <v>38.4</v>
      </c>
      <c r="H50" s="25">
        <f t="shared" ref="H50:I50" si="0">SUM(H43:H49)</f>
        <v>33.6</v>
      </c>
      <c r="I50" s="25">
        <f t="shared" si="0"/>
        <v>4.8</v>
      </c>
    </row>
    <row r="51" spans="1:9" ht="14.25" customHeight="1"/>
    <row r="52" spans="1:9" ht="14.25" customHeight="1"/>
    <row r="53" spans="1:9" ht="14.25" customHeight="1"/>
    <row r="54" spans="1:9" ht="14.25" customHeight="1"/>
    <row r="55" spans="1:9" ht="14.25" customHeight="1"/>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75">
    <mergeCell ref="A24:F24"/>
    <mergeCell ref="G24:I24"/>
    <mergeCell ref="A25:F25"/>
    <mergeCell ref="G25:I25"/>
    <mergeCell ref="A26:I26"/>
    <mergeCell ref="A21:F21"/>
    <mergeCell ref="G21:I21"/>
    <mergeCell ref="A22:F22"/>
    <mergeCell ref="G22:I22"/>
    <mergeCell ref="A23:F23"/>
    <mergeCell ref="G23:I23"/>
    <mergeCell ref="A18:C18"/>
    <mergeCell ref="D18:E18"/>
    <mergeCell ref="F18:G18"/>
    <mergeCell ref="A19:I19"/>
    <mergeCell ref="A20:F20"/>
    <mergeCell ref="G20:I20"/>
    <mergeCell ref="A13:I14"/>
    <mergeCell ref="A15:I15"/>
    <mergeCell ref="A16:I16"/>
    <mergeCell ref="A17:C17"/>
    <mergeCell ref="D17:E17"/>
    <mergeCell ref="F17:G17"/>
    <mergeCell ref="A12:D12"/>
    <mergeCell ref="A1:I2"/>
    <mergeCell ref="A3:C3"/>
    <mergeCell ref="D3:I3"/>
    <mergeCell ref="A4:I4"/>
    <mergeCell ref="C5:D5"/>
    <mergeCell ref="E5:G5"/>
    <mergeCell ref="H5:I5"/>
    <mergeCell ref="C6:I6"/>
    <mergeCell ref="C7:I9"/>
    <mergeCell ref="E10:G10"/>
    <mergeCell ref="E11:I11"/>
    <mergeCell ref="E12:I12"/>
    <mergeCell ref="A5:B5"/>
    <mergeCell ref="A6:B6"/>
    <mergeCell ref="A7:B9"/>
    <mergeCell ref="A10:D10"/>
    <mergeCell ref="A11:D11"/>
    <mergeCell ref="A47:G47"/>
    <mergeCell ref="A48:G48"/>
    <mergeCell ref="A49:G49"/>
    <mergeCell ref="A50:F50"/>
    <mergeCell ref="A39:D39"/>
    <mergeCell ref="E39:H39"/>
    <mergeCell ref="A40:I40"/>
    <mergeCell ref="A41:G42"/>
    <mergeCell ref="H41:I41"/>
    <mergeCell ref="A43:G43"/>
    <mergeCell ref="A44:G44"/>
    <mergeCell ref="A34:D34"/>
    <mergeCell ref="E34:H34"/>
    <mergeCell ref="E35:H35"/>
    <mergeCell ref="A45:G45"/>
    <mergeCell ref="A46:G46"/>
    <mergeCell ref="A35:D35"/>
    <mergeCell ref="A36:D36"/>
    <mergeCell ref="E36:H36"/>
    <mergeCell ref="A37:D37"/>
    <mergeCell ref="E37:H37"/>
    <mergeCell ref="A38:D38"/>
    <mergeCell ref="E38:H38"/>
    <mergeCell ref="A30:D30"/>
    <mergeCell ref="E30:H30"/>
    <mergeCell ref="A31:I31"/>
    <mergeCell ref="A32:I32"/>
    <mergeCell ref="A33:D33"/>
    <mergeCell ref="E33:H33"/>
    <mergeCell ref="A27:I27"/>
    <mergeCell ref="A28:D28"/>
    <mergeCell ref="E28:H28"/>
    <mergeCell ref="A29:D29"/>
    <mergeCell ref="E29:H29"/>
  </mergeCells>
  <dataValidations count="1">
    <dataValidation type="list" allowBlank="1" showInputMessage="1" showErrorMessage="1" prompt="Seleccione un recurso" sqref="A21:A25">
      <formula1>$N$5:$N$12</formula1>
    </dataValidation>
  </dataValidations>
  <hyperlinks>
    <hyperlink ref="I30" r:id="rId1"/>
    <hyperlink ref="I34" r:id="rId2"/>
    <hyperlink ref="I35" r:id="rId3"/>
    <hyperlink ref="I36" r:id="rId4"/>
    <hyperlink ref="I37" r:id="rId5"/>
    <hyperlink ref="I38" r:id="rId6"/>
    <hyperlink ref="I39" r:id="rId7"/>
  </hyperlinks>
  <pageMargins left="0.7" right="0.7" top="0.75" bottom="0.75" header="0" footer="0"/>
  <pageSetup orientation="landscape"/>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Introducción</vt:lpstr>
      <vt:lpstr>Empatía</vt:lpstr>
      <vt:lpstr>Creación y Co-creación</vt:lpstr>
      <vt:lpstr>Acción y Mediación</vt:lpstr>
      <vt:lpstr>Hallazgos</vt:lpstr>
      <vt:lpstr>Transferencia y retroalimentaci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Valencia</dc:creator>
  <cp:lastModifiedBy>Alumno</cp:lastModifiedBy>
  <dcterms:created xsi:type="dcterms:W3CDTF">2022-07-07T05:03:30Z</dcterms:created>
  <dcterms:modified xsi:type="dcterms:W3CDTF">2023-05-10T15:06:17Z</dcterms:modified>
</cp:coreProperties>
</file>